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<sst xmlns="http://schemas.openxmlformats.org/spreadsheetml/2006/main" count="149" uniqueCount="125">
  <si>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</si>
  <si>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</si>
  <si>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</si>
  <si>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</si>
  <si>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</si>
  <si>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</si>
  <si>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</si>
  <si>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</si>
  <si>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</si>
  <si>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</si>
  <si>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</si>
  <si>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</si>
  <si>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</si>
  <si>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</si>
  <si>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</si>
  <si>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</si>
  <si>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</si>
  <si>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</si>
  <si>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</si>
  <si>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</si>
  <si>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</si>
  <si>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</si>
  <si>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</si>
  <si>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</si>
  <si>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</si>
  <si>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</si>
  <si>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2020/SPC/N/R/P/00012</t>
  </si>
  <si>
    <t>00000501</t>
  </si>
  <si>
    <t xml:space="preserve">Methadone hydrochloride Tablet 5mg
 </t>
  </si>
  <si>
    <t>DHS/P/WW/669/20</t>
  </si>
  <si>
    <t>Markss HLC Pvt Ltd - Colombo</t>
  </si>
  <si>
    <t>LKR</t>
  </si>
  <si>
    <t>2021/SPC/N/R/P/00001</t>
  </si>
  <si>
    <t>00302901</t>
  </si>
  <si>
    <t xml:space="preserve">venlafaxine extended release capsules 37.5mg
 </t>
  </si>
  <si>
    <t>DHS/P/WW/365/21</t>
  </si>
  <si>
    <t>Inventia Healthcare - India</t>
  </si>
  <si>
    <t>USD</t>
  </si>
  <si>
    <t>00305801</t>
  </si>
  <si>
    <t xml:space="preserve">Duloxetine (as hydrochloride) 20 mg Capsules
 </t>
  </si>
  <si>
    <t>DHS/P/WW/392/21</t>
  </si>
  <si>
    <t>Getz Pharma Ltd - Pakistan (649,992)</t>
  </si>
  <si>
    <t>2021/SPC/N/C/P/00002</t>
  </si>
  <si>
    <t>00305901</t>
  </si>
  <si>
    <t xml:space="preserve">Levetiracetam Tablets, 500 mg
 </t>
  </si>
  <si>
    <t>DHS/P/WW/434/21</t>
  </si>
  <si>
    <t>Pharmafabricon - India (3,200,000)</t>
  </si>
  <si>
    <t>2021/SPC/N/C/P/00021</t>
  </si>
  <si>
    <t>01207302</t>
  </si>
  <si>
    <t xml:space="preserve">Goserelin acetate implant 10.8mg (in syringe applicator)
 </t>
  </si>
  <si>
    <t>DHS/P/WW/68/21</t>
  </si>
  <si>
    <t>Hemas Pharmaceuticals pvt ltd - SL (300)</t>
  </si>
  <si>
    <t>2021/SPC/N/C/P/00026</t>
  </si>
  <si>
    <t>00102102</t>
  </si>
  <si>
    <t xml:space="preserve">Meropenem injection 1g vial
 </t>
  </si>
  <si>
    <t>DHS/P/M/WW/10/21</t>
  </si>
  <si>
    <t>Genix Pharma (Pvt) Ltd - Pakistan (750,000)</t>
  </si>
  <si>
    <t>2021/SPC/N/R/P/00058</t>
  </si>
  <si>
    <t>00000401</t>
  </si>
  <si>
    <t xml:space="preserve">Fentanyl TD Patch 50mcg/h
 </t>
  </si>
  <si>
    <t>DHS/P/WW/539/21</t>
  </si>
  <si>
    <t>Sparsha Pharma International Pvt Ltd - india</t>
  </si>
  <si>
    <t>2021/SPC/N/R/P/00078</t>
  </si>
  <si>
    <t>00401701</t>
  </si>
  <si>
    <t>Calcium gluconate injection 10% in 10ml ampoule</t>
  </si>
  <si>
    <t>DHS/P/WW/475/21</t>
  </si>
  <si>
    <t>B.Braun Medical Industries  Sdn Bhd - Malaysia</t>
  </si>
  <si>
    <t>2021/SPC/N/R/P/00090</t>
  </si>
  <si>
    <t>01103601</t>
  </si>
  <si>
    <t>Cetrimide powder 500g Tin</t>
  </si>
  <si>
    <t>DHS/RP/153/21</t>
  </si>
  <si>
    <t xml:space="preserve">Unilab Chemicals Pvt Ltd - India </t>
  </si>
  <si>
    <t>2021/SPC/N/R/P/00110</t>
  </si>
  <si>
    <t>00203702</t>
  </si>
  <si>
    <t xml:space="preserve">Verapamil hydrochloride Injection 5mg in 2ml ampoule
 </t>
  </si>
  <si>
    <t>DHS/P/WW/579/21</t>
  </si>
  <si>
    <t>Pharma Associates - Colombo</t>
  </si>
  <si>
    <t>2021/SPC/N/R/P/00141</t>
  </si>
  <si>
    <t>01000301</t>
  </si>
  <si>
    <t xml:space="preserve">Gentamicin 0.3% with Hydrocortisone 1% Ear drops 10ml dropper bottle
 </t>
  </si>
  <si>
    <t>DHS/RP/243/21</t>
  </si>
  <si>
    <t>Eureka Life Sciences (Pte.) Ltd - Singapore</t>
  </si>
  <si>
    <t>2022/SPC/N/R/P/00003</t>
  </si>
  <si>
    <t>00301101</t>
  </si>
  <si>
    <t xml:space="preserve">Flupenthixol decanoate Inj.40mg/2ml </t>
  </si>
  <si>
    <t>DHS/P/WW/260/22</t>
  </si>
  <si>
    <t xml:space="preserve">Eureka Life Sciences Pte ltd - Sinagpore </t>
  </si>
  <si>
    <t>00301901</t>
  </si>
  <si>
    <t xml:space="preserve">Olanzapine  Tab.5mg  </t>
  </si>
  <si>
    <t>DHS/P/WW/262/22</t>
  </si>
  <si>
    <t>Pharmafabrikon - India</t>
  </si>
  <si>
    <t>00303704</t>
  </si>
  <si>
    <t xml:space="preserve">Phenytoin sodium Inj. 250mgin 5ml </t>
  </si>
  <si>
    <t>DHS/P/WW/263/22</t>
  </si>
  <si>
    <t>Eureka Life Sciences Pvt Ltd - Singapore</t>
  </si>
  <si>
    <t>2022/SPC/N/C/P/00004</t>
  </si>
  <si>
    <t>00303307</t>
  </si>
  <si>
    <t xml:space="preserve">Paracetamol 10mg/ml solution for infusion 100ml vial </t>
  </si>
  <si>
    <t>DHS/P/WW/157/22</t>
  </si>
  <si>
    <t>Otsuka Pharmaceuticals India pvt ltd - India</t>
  </si>
  <si>
    <t>2022/SPC/N/R/P/00031</t>
  </si>
  <si>
    <t>00600201</t>
  </si>
  <si>
    <t xml:space="preserve">Anti Rabies (TC)vaccine  </t>
  </si>
  <si>
    <t>DHS/P/M/WW/04/22</t>
  </si>
  <si>
    <t>Gulf Pharma Pvt Ltd - SL</t>
  </si>
  <si>
    <t>2022/SPC/N/R/P/00039</t>
  </si>
  <si>
    <t>00703301</t>
  </si>
  <si>
    <t xml:space="preserve">Desmopresin tablet 100mcg  </t>
  </si>
  <si>
    <t>DHS/P/WW/182/22</t>
  </si>
  <si>
    <t>Eureka Life Sciences Pte Ltd - Singapore</t>
  </si>
  <si>
    <t>2022/SPC/N/C/P/00082</t>
  </si>
  <si>
    <t>01205902</t>
  </si>
  <si>
    <t>Interferone beta 1a injection 44mcg PFS</t>
  </si>
  <si>
    <t>DHS/P/WW/326/22</t>
  </si>
  <si>
    <t>A.Baur &amp; Co. Pvt Ltd - SL</t>
  </si>
  <si>
    <t>01205904</t>
  </si>
  <si>
    <t xml:space="preserve">Interferone beta 1a injection30 mcg PFS </t>
  </si>
  <si>
    <t>DHS/P/WW/323/22</t>
  </si>
  <si>
    <t>ABC Pharma Service Pvt Ltd - SL</t>
  </si>
  <si>
    <t>01205905</t>
  </si>
  <si>
    <t xml:space="preserve">Interferon beta 1a injection22 mcg PFS </t>
  </si>
  <si>
    <t>DHS/P/WW/322/22</t>
  </si>
  <si>
    <t>* Column L and M will be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</si>
  <si>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</t>
    </r>
    <r>
      <rPr>
        <sz val="11"/>
        <color theme="1"/>
        <rFont val="Calibri"/>
        <family val="2"/>
        <scheme val="minor"/>
      </rPr>
      <t>Contact No - 011-2055807, 011-2320356, (Extention - 607)                 +94-716 849788                                                                                                        E-mail - prsuppmu@spc.lk</t>
    </r>
  </si>
  <si>
    <t>TENDER AWARDS - 2022 FEBRUARY (Pharmaceutical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</si>
</sst>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/mm/dd;@"/>
    <numFmt numFmtId="165" formatCode="_(* #,##0_);_(* \(#,##0\);_(* &quot;-&quot;??_);_(@_)"/>
    <numFmt numFmtId="166" formatCode="yyyy\-mm\-dd;@"/>
    <numFmt numFmtId="167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3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B4" sqref="B4:L4"/>
    </sheetView>
  </sheetViews>
  <sheetFormatPr defaultRowHeight="15" x14ac:dyDescent="0.25"/>
  <cols>
    <col min="1" max="1" width="4.42578125" style="7" customWidth="1"/>
    <col min="2" max="2" width="21.5703125" style="1" customWidth="1"/>
    <col min="3" max="3" width="10.42578125" style="1" customWidth="1"/>
    <col min="4" max="4" width="26.85546875" style="4" customWidth="1"/>
    <col min="5" max="5" width="18.5703125" style="4" customWidth="1"/>
    <col min="6" max="6" width="11.7109375" style="1" customWidth="1"/>
    <col min="7" max="7" width="31.85546875" style="4" customWidth="1"/>
    <col min="8" max="8" width="11.7109375" style="1" customWidth="1"/>
    <col min="9" max="9" width="10.140625" style="23" bestFit="1" customWidth="1"/>
    <col min="10" max="10" width="9.140625" style="1"/>
    <col min="11" max="11" width="12.140625" style="23" bestFit="1" customWidth="1"/>
    <col min="12" max="12" width="9.28515625" style="1" bestFit="1" customWidth="1"/>
    <col min="13" max="13" width="18" style="23" customWidth="1"/>
    <col min="14" max="14" width="17.7109375" style="23" customWidth="1"/>
    <col min="15" max="16384" width="9.140625" style="4"/>
  </cols>
  <sheetData>
    <row r="1" spans="1:14" ht="15" customHeight="1" x14ac:dyDescent="0.25">
      <c r="A1" s="8"/>
      <c r="B1" s="35" t="s">
        <v>123</v>
      </c>
      <c r="C1" s="35"/>
      <c r="D1" s="35"/>
      <c r="M1" s="28"/>
      <c r="N1" s="28"/>
    </row>
    <row r="2" spans="1:14" x14ac:dyDescent="0.25">
      <c r="A2" s="8"/>
      <c r="B2" s="35"/>
      <c r="C2" s="35"/>
      <c r="D2" s="35"/>
      <c r="M2" s="28"/>
      <c r="N2" s="28"/>
    </row>
    <row r="3" spans="1:14" ht="42.75" customHeight="1" x14ac:dyDescent="0.25">
      <c r="A3" s="8"/>
      <c r="B3" s="35"/>
      <c r="C3" s="35"/>
      <c r="D3" s="35"/>
      <c r="M3" s="28"/>
      <c r="N3" s="28"/>
    </row>
    <row r="4" spans="1:14" ht="33" customHeight="1" x14ac:dyDescent="0.25">
      <c r="B4" s="36" t="s">
        <v>124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28"/>
      <c r="N4" s="28"/>
    </row>
    <row r="5" spans="1:14" s="1" customFormat="1" ht="27" customHeight="1" x14ac:dyDescent="0.25">
      <c r="A5" s="8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3" t="s">
        <v>11</v>
      </c>
      <c r="N5" s="3" t="s">
        <v>12</v>
      </c>
    </row>
    <row r="6" spans="1:14" s="1" customFormat="1" ht="38.25" x14ac:dyDescent="0.25">
      <c r="A6" s="9"/>
      <c r="B6" s="11" t="s">
        <v>13</v>
      </c>
      <c r="C6" s="11" t="s">
        <v>14</v>
      </c>
      <c r="D6" s="11" t="s">
        <v>15</v>
      </c>
      <c r="E6" s="30" t="s">
        <v>16</v>
      </c>
      <c r="F6" s="16" t="s">
        <v>17</v>
      </c>
      <c r="G6" s="11" t="s">
        <v>18</v>
      </c>
      <c r="H6" s="19" t="s">
        <v>19</v>
      </c>
      <c r="I6" s="31" t="s">
        <v>20</v>
      </c>
      <c r="J6" s="11" t="s">
        <v>21</v>
      </c>
      <c r="K6" s="32" t="s">
        <v>22</v>
      </c>
      <c r="L6" s="11" t="s">
        <v>23</v>
      </c>
      <c r="M6" s="33" t="s">
        <v>24</v>
      </c>
      <c r="N6" s="33" t="s">
        <v>25</v>
      </c>
    </row>
    <row r="7" spans="1:14" ht="38.25" x14ac:dyDescent="0.25">
      <c r="A7" s="10">
        <f>IF(C7=C6,A6,A6+1)</f>
        <v>1</v>
      </c>
      <c r="B7" s="12" t="s">
        <v>26</v>
      </c>
      <c r="C7" s="14" t="s">
        <v>27</v>
      </c>
      <c r="D7" s="5" t="s">
        <v>28</v>
      </c>
      <c r="E7" s="5" t="s">
        <v>29</v>
      </c>
      <c r="F7" s="17">
        <v>44516</v>
      </c>
      <c r="G7" s="5" t="s">
        <v>30</v>
      </c>
      <c r="H7" s="20">
        <v>44614</v>
      </c>
      <c r="I7" s="24">
        <v>32000</v>
      </c>
      <c r="J7" s="12" t="s">
        <v>31</v>
      </c>
      <c r="K7" s="26">
        <v>1475</v>
      </c>
      <c r="L7" s="12">
        <v>100</v>
      </c>
      <c r="M7" s="29">
        <v>0</v>
      </c>
      <c r="N7" s="29">
        <v>0</v>
      </c>
    </row>
    <row r="8" spans="1:14" ht="38.25" x14ac:dyDescent="0.25">
      <c r="A8" s="10">
        <f t="shared" ref="A8:A26" si="0">IF(C8=C7,A7,A7+1)</f>
        <v>2</v>
      </c>
      <c r="B8" s="13" t="s">
        <v>32</v>
      </c>
      <c r="C8" s="15" t="s">
        <v>33</v>
      </c>
      <c r="D8" s="6" t="s">
        <v>34</v>
      </c>
      <c r="E8" s="6" t="s">
        <v>35</v>
      </c>
      <c r="F8" s="18">
        <v>44012</v>
      </c>
      <c r="G8" s="5" t="s">
        <v>36</v>
      </c>
      <c r="H8" s="21">
        <v>44614</v>
      </c>
      <c r="I8" s="25">
        <v>1875000</v>
      </c>
      <c r="J8" s="12" t="s">
        <v>37</v>
      </c>
      <c r="K8" s="27">
        <v>1.95</v>
      </c>
      <c r="L8" s="13">
        <v>100</v>
      </c>
      <c r="M8" s="29">
        <v>0</v>
      </c>
      <c r="N8" s="29">
        <v>0</v>
      </c>
    </row>
    <row r="9" spans="1:14" ht="38.25" x14ac:dyDescent="0.25">
      <c r="A9" s="10">
        <f t="shared" si="0"/>
        <v>3</v>
      </c>
      <c r="B9" s="13" t="s">
        <v>32</v>
      </c>
      <c r="C9" s="15" t="s">
        <v>38</v>
      </c>
      <c r="D9" s="6" t="s">
        <v>39</v>
      </c>
      <c r="E9" s="6" t="s">
        <v>40</v>
      </c>
      <c r="F9" s="18">
        <v>44014</v>
      </c>
      <c r="G9" s="5" t="s">
        <v>41</v>
      </c>
      <c r="H9" s="22">
        <v>44600</v>
      </c>
      <c r="I9" s="25">
        <v>649992</v>
      </c>
      <c r="J9" s="12" t="s">
        <v>37</v>
      </c>
      <c r="K9" s="27">
        <v>0.91</v>
      </c>
      <c r="L9" s="13">
        <v>14</v>
      </c>
      <c r="M9" s="29">
        <v>0</v>
      </c>
      <c r="N9" s="29">
        <v>0</v>
      </c>
    </row>
    <row r="10" spans="1:14" ht="25.5" x14ac:dyDescent="0.25">
      <c r="A10" s="10">
        <f t="shared" si="0"/>
        <v>4</v>
      </c>
      <c r="B10" s="13" t="s">
        <v>42</v>
      </c>
      <c r="C10" s="15" t="s">
        <v>43</v>
      </c>
      <c r="D10" s="6" t="s">
        <v>44</v>
      </c>
      <c r="E10" s="6" t="s">
        <v>45</v>
      </c>
      <c r="F10" s="18">
        <v>44021</v>
      </c>
      <c r="G10" s="6" t="s">
        <v>46</v>
      </c>
      <c r="H10" s="21">
        <v>44601</v>
      </c>
      <c r="I10" s="25">
        <v>3200000</v>
      </c>
      <c r="J10" s="13" t="s">
        <v>37</v>
      </c>
      <c r="K10" s="27">
        <v>2.5499999999999998</v>
      </c>
      <c r="L10" s="13">
        <v>50</v>
      </c>
      <c r="M10" s="29">
        <v>10.260730799999999</v>
      </c>
      <c r="N10" s="29">
        <v>32834338.559999999</v>
      </c>
    </row>
    <row r="11" spans="1:14" ht="38.25" x14ac:dyDescent="0.25">
      <c r="A11" s="10">
        <f t="shared" si="0"/>
        <v>5</v>
      </c>
      <c r="B11" s="12" t="s">
        <v>47</v>
      </c>
      <c r="C11" s="15" t="s">
        <v>48</v>
      </c>
      <c r="D11" s="6" t="s">
        <v>49</v>
      </c>
      <c r="E11" s="5" t="s">
        <v>50</v>
      </c>
      <c r="F11" s="17">
        <v>43946</v>
      </c>
      <c r="G11" s="5" t="s">
        <v>51</v>
      </c>
      <c r="H11" s="20">
        <v>44614</v>
      </c>
      <c r="I11" s="24">
        <v>300</v>
      </c>
      <c r="J11" s="12" t="s">
        <v>31</v>
      </c>
      <c r="K11" s="26">
        <v>21120</v>
      </c>
      <c r="L11" s="12">
        <v>1</v>
      </c>
      <c r="M11" s="29">
        <v>0</v>
      </c>
      <c r="N11" s="29">
        <v>0</v>
      </c>
    </row>
    <row r="12" spans="1:14" ht="25.5" x14ac:dyDescent="0.25">
      <c r="A12" s="10">
        <f t="shared" si="0"/>
        <v>6</v>
      </c>
      <c r="B12" s="12" t="s">
        <v>52</v>
      </c>
      <c r="C12" s="15" t="s">
        <v>53</v>
      </c>
      <c r="D12" s="6" t="s">
        <v>54</v>
      </c>
      <c r="E12" s="5" t="s">
        <v>55</v>
      </c>
      <c r="F12" s="17">
        <v>44116</v>
      </c>
      <c r="G12" s="5" t="s">
        <v>56</v>
      </c>
      <c r="H12" s="20">
        <v>44599</v>
      </c>
      <c r="I12" s="24">
        <v>750000</v>
      </c>
      <c r="J12" s="12" t="s">
        <v>37</v>
      </c>
      <c r="K12" s="26">
        <v>2.37</v>
      </c>
      <c r="L12" s="12">
        <v>1</v>
      </c>
      <c r="M12" s="29">
        <v>0</v>
      </c>
      <c r="N12" s="29">
        <v>0</v>
      </c>
    </row>
    <row r="13" spans="1:14" ht="25.5" x14ac:dyDescent="0.25">
      <c r="A13" s="10">
        <f t="shared" si="0"/>
        <v>7</v>
      </c>
      <c r="B13" s="12" t="s">
        <v>57</v>
      </c>
      <c r="C13" s="14" t="s">
        <v>58</v>
      </c>
      <c r="D13" s="6" t="s">
        <v>59</v>
      </c>
      <c r="E13" s="5" t="s">
        <v>60</v>
      </c>
      <c r="F13" s="17">
        <v>44033</v>
      </c>
      <c r="G13" s="5" t="s">
        <v>61</v>
      </c>
      <c r="H13" s="20">
        <v>44614</v>
      </c>
      <c r="I13" s="24">
        <v>4000</v>
      </c>
      <c r="J13" s="12" t="s">
        <v>37</v>
      </c>
      <c r="K13" s="26">
        <v>9.57</v>
      </c>
      <c r="L13" s="12">
        <v>1</v>
      </c>
      <c r="M13" s="29">
        <v>2679.6</v>
      </c>
      <c r="N13" s="29">
        <v>10718400</v>
      </c>
    </row>
    <row r="14" spans="1:14" ht="25.5" x14ac:dyDescent="0.25">
      <c r="A14" s="10">
        <f t="shared" si="0"/>
        <v>8</v>
      </c>
      <c r="B14" s="12" t="s">
        <v>62</v>
      </c>
      <c r="C14" s="13" t="s">
        <v>63</v>
      </c>
      <c r="D14" s="6" t="s">
        <v>64</v>
      </c>
      <c r="E14" s="5" t="s">
        <v>65</v>
      </c>
      <c r="F14" s="17">
        <v>44026</v>
      </c>
      <c r="G14" s="5" t="s">
        <v>66</v>
      </c>
      <c r="H14" s="20">
        <v>44614</v>
      </c>
      <c r="I14" s="24">
        <v>225000</v>
      </c>
      <c r="J14" s="12" t="s">
        <v>37</v>
      </c>
      <c r="K14" s="26">
        <v>0.3</v>
      </c>
      <c r="L14" s="12">
        <v>1</v>
      </c>
      <c r="M14" s="29">
        <v>0</v>
      </c>
      <c r="N14" s="29">
        <v>0</v>
      </c>
    </row>
    <row r="15" spans="1:14" x14ac:dyDescent="0.25">
      <c r="A15" s="10">
        <f t="shared" si="0"/>
        <v>9</v>
      </c>
      <c r="B15" s="12" t="s">
        <v>67</v>
      </c>
      <c r="C15" s="13" t="s">
        <v>68</v>
      </c>
      <c r="D15" s="6" t="s">
        <v>69</v>
      </c>
      <c r="E15" s="5" t="s">
        <v>70</v>
      </c>
      <c r="F15" s="17">
        <v>44376</v>
      </c>
      <c r="G15" s="5" t="s">
        <v>71</v>
      </c>
      <c r="H15" s="20">
        <v>44600</v>
      </c>
      <c r="I15" s="24">
        <v>12500</v>
      </c>
      <c r="J15" s="12" t="s">
        <v>37</v>
      </c>
      <c r="K15" s="26">
        <v>6.25</v>
      </c>
      <c r="L15" s="12">
        <v>1</v>
      </c>
      <c r="M15" s="29">
        <v>0</v>
      </c>
      <c r="N15" s="29">
        <v>0</v>
      </c>
    </row>
    <row r="16" spans="1:14" ht="38.25" x14ac:dyDescent="0.25">
      <c r="A16" s="10">
        <f t="shared" si="0"/>
        <v>10</v>
      </c>
      <c r="B16" s="13" t="s">
        <v>72</v>
      </c>
      <c r="C16" s="14" t="s">
        <v>73</v>
      </c>
      <c r="D16" s="6" t="s">
        <v>74</v>
      </c>
      <c r="E16" s="5" t="s">
        <v>75</v>
      </c>
      <c r="F16" s="17">
        <v>44035</v>
      </c>
      <c r="G16" s="5" t="s">
        <v>76</v>
      </c>
      <c r="H16" s="20">
        <v>44594</v>
      </c>
      <c r="I16" s="24">
        <v>19800</v>
      </c>
      <c r="J16" s="12" t="s">
        <v>31</v>
      </c>
      <c r="K16" s="26">
        <v>6200</v>
      </c>
      <c r="L16" s="12">
        <v>1</v>
      </c>
      <c r="M16" s="29">
        <v>6200</v>
      </c>
      <c r="N16" s="29">
        <v>122760000</v>
      </c>
    </row>
    <row r="17" spans="1:14" ht="51" x14ac:dyDescent="0.25">
      <c r="A17" s="10">
        <f t="shared" si="0"/>
        <v>11</v>
      </c>
      <c r="B17" s="12" t="s">
        <v>77</v>
      </c>
      <c r="C17" s="14" t="s">
        <v>78</v>
      </c>
      <c r="D17" s="6" t="s">
        <v>79</v>
      </c>
      <c r="E17" s="5" t="s">
        <v>80</v>
      </c>
      <c r="F17" s="17">
        <v>44539</v>
      </c>
      <c r="G17" s="5" t="s">
        <v>81</v>
      </c>
      <c r="H17" s="20">
        <v>44600</v>
      </c>
      <c r="I17" s="24">
        <v>3750</v>
      </c>
      <c r="J17" s="12" t="s">
        <v>37</v>
      </c>
      <c r="K17" s="26">
        <v>13</v>
      </c>
      <c r="L17" s="12">
        <v>1</v>
      </c>
      <c r="M17" s="29">
        <v>0</v>
      </c>
      <c r="N17" s="29">
        <v>0</v>
      </c>
    </row>
    <row r="18" spans="1:14" ht="25.5" x14ac:dyDescent="0.25">
      <c r="A18" s="10">
        <f t="shared" si="0"/>
        <v>12</v>
      </c>
      <c r="B18" s="12" t="s">
        <v>82</v>
      </c>
      <c r="C18" s="14" t="s">
        <v>83</v>
      </c>
      <c r="D18" s="6" t="s">
        <v>84</v>
      </c>
      <c r="E18" s="5" t="s">
        <v>85</v>
      </c>
      <c r="F18" s="17">
        <v>44392</v>
      </c>
      <c r="G18" s="5" t="s">
        <v>86</v>
      </c>
      <c r="H18" s="20">
        <v>44614</v>
      </c>
      <c r="I18" s="24">
        <v>62000</v>
      </c>
      <c r="J18" s="12" t="s">
        <v>37</v>
      </c>
      <c r="K18" s="26">
        <v>1.39</v>
      </c>
      <c r="L18" s="12">
        <v>1</v>
      </c>
      <c r="M18" s="29">
        <v>0</v>
      </c>
      <c r="N18" s="29">
        <v>0</v>
      </c>
    </row>
    <row r="19" spans="1:14" x14ac:dyDescent="0.25">
      <c r="A19" s="10">
        <f t="shared" si="0"/>
        <v>13</v>
      </c>
      <c r="B19" s="12" t="s">
        <v>82</v>
      </c>
      <c r="C19" s="14" t="s">
        <v>87</v>
      </c>
      <c r="D19" s="6" t="s">
        <v>88</v>
      </c>
      <c r="E19" s="5" t="s">
        <v>89</v>
      </c>
      <c r="F19" s="17">
        <v>44392</v>
      </c>
      <c r="G19" s="5" t="s">
        <v>90</v>
      </c>
      <c r="H19" s="20">
        <v>44614</v>
      </c>
      <c r="I19" s="24">
        <v>8000000</v>
      </c>
      <c r="J19" s="12" t="s">
        <v>37</v>
      </c>
      <c r="K19" s="26">
        <v>0.34</v>
      </c>
      <c r="L19" s="12">
        <v>100</v>
      </c>
      <c r="M19" s="29">
        <v>0</v>
      </c>
      <c r="N19" s="29">
        <v>0</v>
      </c>
    </row>
    <row r="20" spans="1:14" ht="25.5" x14ac:dyDescent="0.25">
      <c r="A20" s="10">
        <f t="shared" si="0"/>
        <v>14</v>
      </c>
      <c r="B20" s="12" t="s">
        <v>82</v>
      </c>
      <c r="C20" s="14" t="s">
        <v>91</v>
      </c>
      <c r="D20" s="6" t="s">
        <v>92</v>
      </c>
      <c r="E20" s="5" t="s">
        <v>93</v>
      </c>
      <c r="F20" s="17">
        <v>44392</v>
      </c>
      <c r="G20" s="5" t="s">
        <v>94</v>
      </c>
      <c r="H20" s="20">
        <v>44601</v>
      </c>
      <c r="I20" s="24">
        <v>34000</v>
      </c>
      <c r="J20" s="12" t="s">
        <v>37</v>
      </c>
      <c r="K20" s="26">
        <v>14.94</v>
      </c>
      <c r="L20" s="12">
        <v>1</v>
      </c>
      <c r="M20" s="29">
        <v>0</v>
      </c>
      <c r="N20" s="29">
        <v>0</v>
      </c>
    </row>
    <row r="21" spans="1:14" ht="25.5" x14ac:dyDescent="0.25">
      <c r="A21" s="10">
        <f t="shared" si="0"/>
        <v>15</v>
      </c>
      <c r="B21" s="12" t="s">
        <v>95</v>
      </c>
      <c r="C21" s="14" t="s">
        <v>96</v>
      </c>
      <c r="D21" s="6" t="s">
        <v>97</v>
      </c>
      <c r="E21" s="5" t="s">
        <v>98</v>
      </c>
      <c r="F21" s="17">
        <v>44378</v>
      </c>
      <c r="G21" s="5" t="s">
        <v>99</v>
      </c>
      <c r="H21" s="20">
        <v>44614</v>
      </c>
      <c r="I21" s="24">
        <v>15000</v>
      </c>
      <c r="J21" s="12" t="s">
        <v>37</v>
      </c>
      <c r="K21" s="26">
        <v>0.44829999999999998</v>
      </c>
      <c r="L21" s="12">
        <v>1</v>
      </c>
      <c r="M21" s="29">
        <v>0</v>
      </c>
      <c r="N21" s="29">
        <v>0</v>
      </c>
    </row>
    <row r="22" spans="1:14" x14ac:dyDescent="0.25">
      <c r="A22" s="10">
        <f t="shared" si="0"/>
        <v>16</v>
      </c>
      <c r="B22" s="12" t="s">
        <v>100</v>
      </c>
      <c r="C22" s="14" t="s">
        <v>101</v>
      </c>
      <c r="D22" s="6" t="s">
        <v>102</v>
      </c>
      <c r="E22" s="5" t="s">
        <v>103</v>
      </c>
      <c r="F22" s="17">
        <v>44425</v>
      </c>
      <c r="G22" s="5" t="s">
        <v>104</v>
      </c>
      <c r="H22" s="20">
        <v>44620</v>
      </c>
      <c r="I22" s="24">
        <v>137500</v>
      </c>
      <c r="J22" s="12" t="s">
        <v>31</v>
      </c>
      <c r="K22" s="26">
        <v>1740</v>
      </c>
      <c r="L22" s="12">
        <v>1</v>
      </c>
      <c r="M22" s="29">
        <v>1740</v>
      </c>
      <c r="N22" s="29">
        <v>239250000</v>
      </c>
    </row>
    <row r="23" spans="1:14" ht="25.5" x14ac:dyDescent="0.25">
      <c r="A23" s="10">
        <f t="shared" si="0"/>
        <v>17</v>
      </c>
      <c r="B23" s="12" t="s">
        <v>105</v>
      </c>
      <c r="C23" s="14" t="s">
        <v>106</v>
      </c>
      <c r="D23" s="6" t="s">
        <v>107</v>
      </c>
      <c r="E23" s="5" t="s">
        <v>108</v>
      </c>
      <c r="F23" s="17">
        <v>44383</v>
      </c>
      <c r="G23" s="5" t="s">
        <v>109</v>
      </c>
      <c r="H23" s="20">
        <v>44614</v>
      </c>
      <c r="I23" s="24">
        <v>35000</v>
      </c>
      <c r="J23" s="12" t="s">
        <v>37</v>
      </c>
      <c r="K23" s="26">
        <v>0.57999999999999996</v>
      </c>
      <c r="L23" s="12">
        <v>1</v>
      </c>
      <c r="M23" s="29">
        <v>0</v>
      </c>
      <c r="N23" s="29">
        <v>0</v>
      </c>
    </row>
    <row r="24" spans="1:14" ht="25.5" x14ac:dyDescent="0.25">
      <c r="A24" s="10">
        <f t="shared" si="0"/>
        <v>18</v>
      </c>
      <c r="B24" s="12" t="s">
        <v>110</v>
      </c>
      <c r="C24" s="14" t="s">
        <v>111</v>
      </c>
      <c r="D24" s="6" t="s">
        <v>112</v>
      </c>
      <c r="E24" s="5" t="s">
        <v>113</v>
      </c>
      <c r="F24" s="17">
        <v>44509</v>
      </c>
      <c r="G24" s="5" t="s">
        <v>114</v>
      </c>
      <c r="H24" s="20">
        <v>44594</v>
      </c>
      <c r="I24" s="24">
        <v>1599</v>
      </c>
      <c r="J24" s="12" t="s">
        <v>31</v>
      </c>
      <c r="K24" s="26">
        <v>20000</v>
      </c>
      <c r="L24" s="12">
        <v>1</v>
      </c>
      <c r="M24" s="29">
        <v>0</v>
      </c>
      <c r="N24" s="29">
        <v>0</v>
      </c>
    </row>
    <row r="25" spans="1:14" ht="25.5" x14ac:dyDescent="0.25">
      <c r="A25" s="10">
        <f t="shared" si="0"/>
        <v>19</v>
      </c>
      <c r="B25" s="12" t="s">
        <v>110</v>
      </c>
      <c r="C25" s="14" t="s">
        <v>115</v>
      </c>
      <c r="D25" s="6" t="s">
        <v>116</v>
      </c>
      <c r="E25" s="5" t="s">
        <v>117</v>
      </c>
      <c r="F25" s="17">
        <v>44509</v>
      </c>
      <c r="G25" s="5" t="s">
        <v>118</v>
      </c>
      <c r="H25" s="20">
        <v>44601</v>
      </c>
      <c r="I25" s="24">
        <v>1800</v>
      </c>
      <c r="J25" s="12" t="s">
        <v>31</v>
      </c>
      <c r="K25" s="26">
        <v>26000</v>
      </c>
      <c r="L25" s="12">
        <v>1</v>
      </c>
      <c r="M25" s="29">
        <v>26000</v>
      </c>
      <c r="N25" s="29">
        <v>46800000</v>
      </c>
    </row>
    <row r="26" spans="1:14" ht="25.5" x14ac:dyDescent="0.25">
      <c r="A26" s="10">
        <f t="shared" si="0"/>
        <v>20</v>
      </c>
      <c r="B26" s="12" t="s">
        <v>110</v>
      </c>
      <c r="C26" s="14" t="s">
        <v>119</v>
      </c>
      <c r="D26" s="6" t="s">
        <v>120</v>
      </c>
      <c r="E26" s="5" t="s">
        <v>121</v>
      </c>
      <c r="F26" s="17">
        <v>44509</v>
      </c>
      <c r="G26" s="5" t="s">
        <v>114</v>
      </c>
      <c r="H26" s="20">
        <v>44594</v>
      </c>
      <c r="I26" s="24">
        <v>9999</v>
      </c>
      <c r="J26" s="12" t="s">
        <v>31</v>
      </c>
      <c r="K26" s="26">
        <v>10000</v>
      </c>
      <c r="L26" s="12">
        <v>1</v>
      </c>
      <c r="M26" s="29">
        <v>0</v>
      </c>
      <c r="N26" s="29">
        <v>0</v>
      </c>
    </row>
    <row r="28" spans="1:14" x14ac:dyDescent="0.2">
      <c r="B28" s="34" t="s">
        <v>122</v>
      </c>
    </row>
  </sheetData>
  <mergeCells count="2">
    <mergeCell ref="B1:D3"/>
    <mergeCell ref="B4:L4"/>
  </mergeCells>
  <pageMargins left="0.7" right="0.7" top="0.75" bottom="0.75" header="0.3" footer="0.3"/>
  <pageSetup paperSize="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2022-09-06T04:14:32Z</dcterms:modified>
</cp:coreProperties>
</file>