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DHS-Pharmaceutical" sheetId="1" r:id="rId1"/>
  </sheets>
  <definedNames>
    <definedName name="_xlnm._FilterDatabase" localSheetId="0" hidden="1">'DHS-Pharmaceutical'!$A$6:$N$53</definedName>
  </definedNames>
  <calcPr calcId="181029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<sst xmlns="http://schemas.openxmlformats.org/spreadsheetml/2006/main" count="311" uniqueCount="244">
  <si>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</si>
  <si>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</si>
  <si>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</si>
  <si>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</si>
  <si>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</si>
  <si>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</si>
  <si>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</si>
  <si>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</si>
  <si>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</si>
  <si>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</si>
  <si>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</si>
  <si>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</si>
  <si>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</si>
  <si>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</si>
  <si>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</si>
  <si>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</si>
  <si>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</si>
  <si>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AWARDED SUPPLIER</t>
  </si>
  <si>
    <t>UNIT PRICE</t>
  </si>
  <si>
    <t>PACK SIZE</t>
  </si>
  <si>
    <t>TOTAL AWARDED VALUE IN LKR</t>
  </si>
  <si>
    <t>2019/SPC/N/R/P/00002</t>
  </si>
  <si>
    <t>00301301</t>
  </si>
  <si>
    <t>Zuclopenthixol Deconate injection 200mg/ml, 1ml ampoule</t>
  </si>
  <si>
    <t>DHS/RP/442/19</t>
  </si>
  <si>
    <t>Eureka Life Sciences Pte Ltd - Singapore  (25%)</t>
  </si>
  <si>
    <t>USD</t>
  </si>
  <si>
    <t>2020/SPC/N/C/P/00054</t>
  </si>
  <si>
    <t>00304302</t>
  </si>
  <si>
    <t xml:space="preserve">Gabapentin Capsule 100mg
 </t>
  </si>
  <si>
    <t>DHS/RP/458/20</t>
  </si>
  <si>
    <t>Stallion Laboratories Pvt Ltd - India (1,500,000)</t>
  </si>
  <si>
    <t>2020/SPC/A/R/P/00168</t>
  </si>
  <si>
    <t>01200301</t>
  </si>
  <si>
    <t xml:space="preserve">Cyclophosphamide tablet 50mg
 </t>
  </si>
  <si>
    <t>DHS/RP/463/20</t>
  </si>
  <si>
    <t>Syncrotech International Pvt Ltd - SL</t>
  </si>
  <si>
    <t>LKR</t>
  </si>
  <si>
    <t>2021/SPC/N/C/P/00029</t>
  </si>
  <si>
    <t>00101404</t>
  </si>
  <si>
    <t xml:space="preserve">Cefuroxime oral suspension 125mg/5ml in 100ml bottle
 </t>
  </si>
  <si>
    <t>DHS/RP/185/21</t>
  </si>
  <si>
    <t>Tabrane Pharmaceuticals Pvt Ltd - SL</t>
  </si>
  <si>
    <t>2021/SPC/Z/C/P/00394</t>
  </si>
  <si>
    <t>00001203</t>
  </si>
  <si>
    <t>Remifentanil Injection1mg vial</t>
  </si>
  <si>
    <t>DHS/P/WW/548/21</t>
  </si>
  <si>
    <t>Yichang Humanwell Pharmaceuticals  Co Ltd - China</t>
  </si>
  <si>
    <t>2021/SPC/N/C/P/00062</t>
  </si>
  <si>
    <t>00107102</t>
  </si>
  <si>
    <t xml:space="preserve">Fluconazole Injection 200mg in 100ml Vial
 </t>
  </si>
  <si>
    <t>DHS/P/WW/521/21</t>
  </si>
  <si>
    <t>Axa Parental Ltd - India (33,000)</t>
  </si>
  <si>
    <t>2021/SPC/N/R/P/00065</t>
  </si>
  <si>
    <t>01100102</t>
  </si>
  <si>
    <t xml:space="preserve">Paraffin,yellow soft
 </t>
  </si>
  <si>
    <t>DHS/RP/212/21</t>
  </si>
  <si>
    <t>Kim Chemicals Ltd - India (70,000,000g)</t>
  </si>
  <si>
    <t>01100103</t>
  </si>
  <si>
    <t xml:space="preserve">Paraffin ,White Soft
 </t>
  </si>
  <si>
    <t>DHS/RP/209/21</t>
  </si>
  <si>
    <t>Kim Chemicals Ltd - India</t>
  </si>
  <si>
    <t>2021/SPC/N/C/P/00080</t>
  </si>
  <si>
    <t>00401802</t>
  </si>
  <si>
    <t xml:space="preserve">Calcium carbonate oral suspension 500mg/5ml
 </t>
  </si>
  <si>
    <t>DHS/P/WW/760/21</t>
  </si>
  <si>
    <t>Softcare International Pvt Ltd - SL</t>
  </si>
  <si>
    <t>2021/SPC/N/R/P/00089</t>
  </si>
  <si>
    <t>01100401</t>
  </si>
  <si>
    <t>Coconut oil</t>
  </si>
  <si>
    <t>DHS/RP/208/21</t>
  </si>
  <si>
    <t>L W Medicals - SL</t>
  </si>
  <si>
    <t>01101301</t>
  </si>
  <si>
    <t>Crotamitone Cream 10% 20gm tube</t>
  </si>
  <si>
    <t>DHS/RP/160/21</t>
  </si>
  <si>
    <t>01102402</t>
  </si>
  <si>
    <t>Mupirocin 2% Cream 5g tube</t>
  </si>
  <si>
    <t>DHS/RP/168/21</t>
  </si>
  <si>
    <t>2021/SPC/N/C/P/00091</t>
  </si>
  <si>
    <t>01105101</t>
  </si>
  <si>
    <t xml:space="preserve">Calcipotriol 50mcg/g with Betamethasone ointment 0.05%,15g tubes.
 </t>
  </si>
  <si>
    <t>DHS/RP/211/21</t>
  </si>
  <si>
    <t>Slim Pharmaceuticals (Pvt) Ltd - SL</t>
  </si>
  <si>
    <t>01106804</t>
  </si>
  <si>
    <t xml:space="preserve">Pentoxifylline 400mg modified release tablet
 </t>
  </si>
  <si>
    <t>DHS/RP/200/21</t>
  </si>
  <si>
    <t>Orexo bio pharma pvt ltd - wattala</t>
  </si>
  <si>
    <t>2021/SPC/N/R/P/00093</t>
  </si>
  <si>
    <t>00702401</t>
  </si>
  <si>
    <t xml:space="preserve">Hydroxyprogesterone Injection 250mg in 1ml ampoule
 </t>
  </si>
  <si>
    <t>DHS/RP/180/21</t>
  </si>
  <si>
    <t>Eureka Life Sciences Pte Ltd - Singapore</t>
  </si>
  <si>
    <t>2021/SPC/N/R/P/00117</t>
  </si>
  <si>
    <t>00107904</t>
  </si>
  <si>
    <t xml:space="preserve">Aciclovir Oral Suspension 200mg/5ml in125ml bottle
 </t>
  </si>
  <si>
    <t>DHS/RP/195/21</t>
  </si>
  <si>
    <t xml:space="preserve">L W Medicals - Malabe </t>
  </si>
  <si>
    <t>2021/SPC/N/C/P/00123</t>
  </si>
  <si>
    <t>00905701</t>
  </si>
  <si>
    <t xml:space="preserve">Carbomer 0.3% Sterile Ophthalmic Gel, 10g tube
 </t>
  </si>
  <si>
    <t>DHS/RP/170/21</t>
  </si>
  <si>
    <t>A.Baur &amp; Co. Pvt Ltd - Colombo</t>
  </si>
  <si>
    <t>2021/SPC/N/C/P/00142</t>
  </si>
  <si>
    <t>00905201</t>
  </si>
  <si>
    <t xml:space="preserve">Lidocaine Hydrochloride Ophthalmic gel 2%  in 30g tube
 </t>
  </si>
  <si>
    <t>DHS/RP/113/21</t>
  </si>
  <si>
    <t>Care Ring Pharma Pvt Ltd - Colombo</t>
  </si>
  <si>
    <t>2021/SPC/E/C/P/00571</t>
  </si>
  <si>
    <t>01204601</t>
  </si>
  <si>
    <t>Sorafenib tablet 200mg</t>
  </si>
  <si>
    <t>DHS/RP/204/21</t>
  </si>
  <si>
    <t>Softcare International Pvt Ltd - Colombo</t>
  </si>
  <si>
    <t>01207601</t>
  </si>
  <si>
    <t>Pemetrexed disodium inj.100mg vial</t>
  </si>
  <si>
    <t>DHS/RP/214/21</t>
  </si>
  <si>
    <t>Celon Laboratories Pvt Ltd - India</t>
  </si>
  <si>
    <t>2022/SPC/N/R/P/00003</t>
  </si>
  <si>
    <t>00301001</t>
  </si>
  <si>
    <t xml:space="preserve">Fluphenazine decanoate Inj.25mg/1ml </t>
  </si>
  <si>
    <t>DHS/P/WW/224/22</t>
  </si>
  <si>
    <t>Pharmafabrikon - India</t>
  </si>
  <si>
    <t>00303703</t>
  </si>
  <si>
    <t xml:space="preserve">Phenytoin sodium Tab. 100 mg  </t>
  </si>
  <si>
    <t>DHS/P/WW/235/22</t>
  </si>
  <si>
    <t>Hiral Labs Ltd - India</t>
  </si>
  <si>
    <t>00306802</t>
  </si>
  <si>
    <t xml:space="preserve">Alprazolam tablet 0.5mg  </t>
  </si>
  <si>
    <t>DHS/P/WW/244/22</t>
  </si>
  <si>
    <t>Centaur Pharmaceuticals Pvt Ltd - India</t>
  </si>
  <si>
    <t>2022/SPC/N/C/P/00004</t>
  </si>
  <si>
    <t>00303307</t>
  </si>
  <si>
    <t xml:space="preserve">Paracetamol 10mg/ml solution for infusion 100ml vial </t>
  </si>
  <si>
    <t>DHS/P/WW/157/22</t>
  </si>
  <si>
    <t>00305501</t>
  </si>
  <si>
    <t xml:space="preserve">Atomoxetine HCl capsule 10mg  </t>
  </si>
  <si>
    <t>DHS/P/WW/146/22</t>
  </si>
  <si>
    <t>Sun Pharmaceuticals Industries Ltd - India</t>
  </si>
  <si>
    <t>00307301</t>
  </si>
  <si>
    <t xml:space="preserve">Ropinirole tablet 0.5mg  </t>
  </si>
  <si>
    <t>DHS/P/WW/137/22</t>
  </si>
  <si>
    <t>Zota Pharmaceuticals Pvt Ltd - India</t>
  </si>
  <si>
    <t>00308101</t>
  </si>
  <si>
    <t xml:space="preserve">Dexmedetomidine Hydrochlorideinjection 200mcg/2ml vial </t>
  </si>
  <si>
    <t>DHS/P/WW/136/22</t>
  </si>
  <si>
    <t>Sunshine Healthcare Lanka Ltd - SL</t>
  </si>
  <si>
    <t>2022/SPC/N/C/P/00009</t>
  </si>
  <si>
    <t>00902901</t>
  </si>
  <si>
    <t xml:space="preserve">Bimatoprost ophthalmic susp.300mcg/ml,3ml </t>
  </si>
  <si>
    <t>DHS/P/WW/271/22</t>
  </si>
  <si>
    <t>Ciron Drugs &amp; Pharmaceuticals Pvt Ltd - India</t>
  </si>
  <si>
    <t>00904102</t>
  </si>
  <si>
    <t>Moxifloxacin Preservative freeOphthalmic Solution 0.5%5ml vial</t>
  </si>
  <si>
    <t>DHS/P/WW/273/22</t>
  </si>
  <si>
    <t>Sante (Private) ltd - Pakistan</t>
  </si>
  <si>
    <t>2022/SPC/N/R/P/00016</t>
  </si>
  <si>
    <t>00200306</t>
  </si>
  <si>
    <t xml:space="preserve">Furosemide Syrup 20mg/5ml,sugar free150ml bottle </t>
  </si>
  <si>
    <t>DHS/P/WW/213/22</t>
  </si>
  <si>
    <t>BDH Industries Ltd - India</t>
  </si>
  <si>
    <t>00201901</t>
  </si>
  <si>
    <t xml:space="preserve">Sildenafil Tab. 50mg  </t>
  </si>
  <si>
    <t>DHS/P/WW/96/22</t>
  </si>
  <si>
    <t>Cadila Healthcare Ltd - India</t>
  </si>
  <si>
    <t>2022/SPC/N/C/P/00017</t>
  </si>
  <si>
    <t>00201602</t>
  </si>
  <si>
    <t xml:space="preserve">Metoprolol Tartrate inj. 5mgin 5ml </t>
  </si>
  <si>
    <t>DHS/P/WW/315/22</t>
  </si>
  <si>
    <t>2022/SPC/N/C/P/00024</t>
  </si>
  <si>
    <t>00107403</t>
  </si>
  <si>
    <t xml:space="preserve">Liposomal Amphotericin B injection 50mg for I.V. use </t>
  </si>
  <si>
    <t>DHS/P/WW/251/22</t>
  </si>
  <si>
    <t>Ceyoka Pvt Ltd -SL</t>
  </si>
  <si>
    <t>2022/SPC/N/R/P/00032</t>
  </si>
  <si>
    <t>01204904</t>
  </si>
  <si>
    <t xml:space="preserve">Paclitaxel injection260mg </t>
  </si>
  <si>
    <t>DHS/P/WW/219/22</t>
  </si>
  <si>
    <t>Softcare International (Pvt) Ltd - SL</t>
  </si>
  <si>
    <t>2022/SPC/N/R/P/00039</t>
  </si>
  <si>
    <t>00706401</t>
  </si>
  <si>
    <t xml:space="preserve">Testosterone undecanoate Inj.250mg /1ml ,4ml vial </t>
  </si>
  <si>
    <t>DHS/P/WW/177/22</t>
  </si>
  <si>
    <t>Care ring Pharma Pvt Ltd - SL</t>
  </si>
  <si>
    <t>2022/SPC/N/R/P/00045</t>
  </si>
  <si>
    <t>00110901</t>
  </si>
  <si>
    <t xml:space="preserve">Terbinafine Tablet 250mg  </t>
  </si>
  <si>
    <t>DHS/P/WW/276/22</t>
  </si>
  <si>
    <t>Morison Ltd - SL</t>
  </si>
  <si>
    <t>2022/SPC/N/R/P/00047</t>
  </si>
  <si>
    <t>01201201</t>
  </si>
  <si>
    <t xml:space="preserve">Epirubicin hydrochloride Inj.10mg vial </t>
  </si>
  <si>
    <t>DHS/P/WW/198/22</t>
  </si>
  <si>
    <t>Getwell Pharmaceuticals - India</t>
  </si>
  <si>
    <t>2022/SPC/A/C/P/00060</t>
  </si>
  <si>
    <t>00000201</t>
  </si>
  <si>
    <t>Codeine phosphate Powder</t>
  </si>
  <si>
    <t>DHS/P/DQ/03/22</t>
  </si>
  <si>
    <t>Sun Pharmaceuticals Industries (Australia) Pty Ltd - Austratia</t>
  </si>
  <si>
    <t>2022/SPC/N/C/P/00070</t>
  </si>
  <si>
    <t>00601701</t>
  </si>
  <si>
    <t>Adsorbed Adult Tetanus andDiphtheria Vaccine (aTD),10 dose vial</t>
  </si>
  <si>
    <t>DHS/P/WW/295/22</t>
  </si>
  <si>
    <t>Serum Institute of India pvt ltd - India</t>
  </si>
  <si>
    <t>00601801</t>
  </si>
  <si>
    <t>Adsorbed Diphtheria Tetanusand Purtussis Vaccine(DPT), 10 dose Vial</t>
  </si>
  <si>
    <t>DHS/P/WW/291/22</t>
  </si>
  <si>
    <t>Serum Institute of india pvt ltd - India</t>
  </si>
  <si>
    <t>2022/SPC/N/C/P/00071</t>
  </si>
  <si>
    <t>00601903</t>
  </si>
  <si>
    <t xml:space="preserve">Bivalent PoliomyelitisVaccine Live 10 dose vial </t>
  </si>
  <si>
    <t>Unicef</t>
  </si>
  <si>
    <t>Unicef - Denmark (75,000)</t>
  </si>
  <si>
    <t>2022/SPC/N/C/P/00073</t>
  </si>
  <si>
    <t>00601601</t>
  </si>
  <si>
    <t xml:space="preserve">MMR vaccine 10 dose vial  </t>
  </si>
  <si>
    <t>DHS/P/M/WW/06/22</t>
  </si>
  <si>
    <t xml:space="preserve">Serum Institute of India Pvt Ltd </t>
  </si>
  <si>
    <t>2022/SPC/N/C/P/00074</t>
  </si>
  <si>
    <t>00600903</t>
  </si>
  <si>
    <t xml:space="preserve">Human Papilloma virusRecombinant vaccine </t>
  </si>
  <si>
    <t>UNICEF supply devision - Denmark</t>
  </si>
  <si>
    <t>2022/SPC/N/C/P/00080</t>
  </si>
  <si>
    <t>00109001</t>
  </si>
  <si>
    <t xml:space="preserve">Emtricitabine200mg +Tenofovir tablet, 300mg </t>
  </si>
  <si>
    <t>DHS/P/WW/308/22</t>
  </si>
  <si>
    <t xml:space="preserve">Hetero Labs ltd - India </t>
  </si>
  <si>
    <t>2022/SPC/N/C/P/00082</t>
  </si>
  <si>
    <t>01205501</t>
  </si>
  <si>
    <t>Basiliximab injection 20mg for IV use with solvent 5ml</t>
  </si>
  <si>
    <t>DHS/P/WW/321/22</t>
  </si>
  <si>
    <t>Novartis Pharma Service AG - Switzerland</t>
  </si>
  <si>
    <t>2022/SPC/N/C/P/00084</t>
  </si>
  <si>
    <t>DHS/P/WW/319/22</t>
  </si>
  <si>
    <t>RN Vision Pharma Pvt Ltd - Kiribathgoda</t>
  </si>
  <si>
    <t>01208501</t>
  </si>
  <si>
    <t xml:space="preserve">Abiraterone acetate tablet 250mg
 </t>
  </si>
  <si>
    <t>DHS/P/WW/320/22</t>
  </si>
  <si>
    <t>TENDER AWARDS - 2021 NOVEMBER (Pharmaceutical Items)</t>
  </si>
  <si>
    <t>QUANTITY AWARDED</t>
  </si>
  <si>
    <t>CURRENCY</t>
  </si>
  <si>
    <t>TENDER CLOSING DATE</t>
  </si>
  <si>
    <t>DATE OF AWARDED</t>
  </si>
  <si>
    <t>UNIT PRICE FOR EACH (LKR)</t>
  </si>
  <si>
    <t>* Column L and M will be filled after issuing the indent</t>
  </si>
  <si>
    <r>
      <t xml:space="preserve">Inquiries : Akalanka Bandara (Procirement Officer - </t>
    </r>
    <r>
      <rPr>
        <b/>
        <sz val="12"/>
        <color theme="1"/>
        <rFont val="Calibri"/>
        <family val="2"/>
        <scheme val="minor"/>
      </rPr>
      <t>Procurement Monitoring Unit )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- 011-2055807(Extention - 607), +94-716 849788                            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</si>
</sst>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yyyy/mm/dd;@"/>
    <numFmt numFmtId="166" formatCode="_(* #,##0_);_(* \(#,##0\);_(* &quot;-&quot;??_);_(@_)"/>
    <numFmt numFmtId="167" formatCode="yyyy\-mm\-dd;@"/>
    <numFmt numFmtId="168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G3" sqref="G3"/>
    </sheetView>
  </sheetViews>
  <sheetFormatPr defaultRowHeight="15" x14ac:dyDescent="0.25"/>
  <cols>
    <col min="1" max="1" width="4.7109375" style="2" customWidth="1"/>
    <col min="2" max="2" width="21.5703125" style="2" customWidth="1"/>
    <col min="3" max="3" width="11.85546875" style="2" customWidth="1"/>
    <col min="4" max="4" width="30.85546875" style="4" customWidth="1"/>
    <col min="5" max="5" width="18" style="2" bestFit="1" customWidth="1"/>
    <col min="6" max="6" width="12" style="2" customWidth="1"/>
    <col min="7" max="7" width="36.7109375" style="4" customWidth="1"/>
    <col min="8" max="8" width="12.7109375" style="2" customWidth="1"/>
    <col min="9" max="9" width="12.28515625" style="2" customWidth="1"/>
    <col min="10" max="10" width="10.140625" style="2" customWidth="1"/>
    <col min="11" max="11" width="10.85546875" style="2" bestFit="1" customWidth="1"/>
    <col min="12" max="12" width="8.28515625" style="2" customWidth="1"/>
    <col min="13" max="13" width="10.85546875" style="2" customWidth="1"/>
    <col min="14" max="14" width="13.5703125" style="2" bestFit="1" customWidth="1"/>
    <col min="15" max="16384" width="9.140625" style="4"/>
  </cols>
  <sheetData>
    <row r="1" spans="1:14" ht="15" customHeight="1" x14ac:dyDescent="0.25">
      <c r="A1" s="3"/>
      <c r="B1" s="27" t="s">
        <v>243</v>
      </c>
      <c r="C1" s="28"/>
      <c r="D1" s="28"/>
      <c r="E1" s="29"/>
    </row>
    <row r="2" spans="1:14" x14ac:dyDescent="0.25">
      <c r="A2" s="3"/>
      <c r="B2" s="30"/>
      <c r="C2" s="31"/>
      <c r="D2" s="31"/>
      <c r="E2" s="32"/>
    </row>
    <row r="3" spans="1:14" ht="46.5" customHeight="1" thickBot="1" x14ac:dyDescent="0.3">
      <c r="A3" s="3"/>
      <c r="B3" s="33"/>
      <c r="C3" s="34"/>
      <c r="D3" s="34"/>
      <c r="E3" s="35"/>
    </row>
    <row r="4" spans="1:14" ht="34.5" customHeight="1" x14ac:dyDescent="0.25">
      <c r="B4" s="26" t="s">
        <v>236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x14ac:dyDescent="0.25">
      <c r="A5" s="3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</row>
    <row r="6" spans="1:14" s="2" customFormat="1" ht="38.25" x14ac:dyDescent="0.25">
      <c r="A6" s="8"/>
      <c r="B6" s="5" t="s">
        <v>13</v>
      </c>
      <c r="C6" s="5" t="s">
        <v>14</v>
      </c>
      <c r="D6" s="5" t="s">
        <v>15</v>
      </c>
      <c r="E6" s="6" t="s">
        <v>16</v>
      </c>
      <c r="F6" s="7" t="s">
        <v>239</v>
      </c>
      <c r="G6" s="5" t="s">
        <v>17</v>
      </c>
      <c r="H6" s="9" t="s">
        <v>240</v>
      </c>
      <c r="I6" s="10" t="s">
        <v>237</v>
      </c>
      <c r="J6" s="5" t="s">
        <v>238</v>
      </c>
      <c r="K6" s="11" t="s">
        <v>18</v>
      </c>
      <c r="L6" s="5" t="s">
        <v>19</v>
      </c>
      <c r="M6" s="5" t="s">
        <v>241</v>
      </c>
      <c r="N6" s="5" t="s">
        <v>20</v>
      </c>
    </row>
    <row r="7" spans="1:14" ht="25.5" x14ac:dyDescent="0.25">
      <c r="A7" s="12">
        <f>IF(C7=C6,A6,A6+1)</f>
        <v>1</v>
      </c>
      <c r="B7" s="13" t="s">
        <v>21</v>
      </c>
      <c r="C7" s="14" t="s">
        <v>22</v>
      </c>
      <c r="D7" s="15" t="s">
        <v>23</v>
      </c>
      <c r="E7" s="13" t="s">
        <v>24</v>
      </c>
      <c r="F7" s="16">
        <v>44434</v>
      </c>
      <c r="G7" s="15" t="s">
        <v>25</v>
      </c>
      <c r="H7" s="17">
        <v>44519</v>
      </c>
      <c r="I7" s="18">
        <v>300</v>
      </c>
      <c r="J7" s="13" t="s">
        <v>26</v>
      </c>
      <c r="K7" s="19">
        <v>25.6</v>
      </c>
      <c r="L7" s="13">
        <v>1</v>
      </c>
      <c r="M7" s="20">
        <v>0</v>
      </c>
      <c r="N7" s="21">
        <v>0</v>
      </c>
    </row>
    <row r="8" spans="1:14" ht="25.5" x14ac:dyDescent="0.25">
      <c r="A8" s="12">
        <f t="shared" ref="A8:A53" si="0">IF(C8=C7,A7,A7+1)</f>
        <v>2</v>
      </c>
      <c r="B8" s="13" t="s">
        <v>27</v>
      </c>
      <c r="C8" s="14" t="s">
        <v>28</v>
      </c>
      <c r="D8" s="15" t="s">
        <v>29</v>
      </c>
      <c r="E8" s="22" t="s">
        <v>30</v>
      </c>
      <c r="F8" s="23">
        <v>44397</v>
      </c>
      <c r="G8" s="15" t="s">
        <v>31</v>
      </c>
      <c r="H8" s="17">
        <v>44502</v>
      </c>
      <c r="I8" s="18">
        <v>1500000</v>
      </c>
      <c r="J8" s="13" t="s">
        <v>26</v>
      </c>
      <c r="K8" s="19">
        <v>0.97</v>
      </c>
      <c r="L8" s="13">
        <v>100</v>
      </c>
      <c r="M8" s="20">
        <v>0</v>
      </c>
      <c r="N8" s="21">
        <v>0</v>
      </c>
    </row>
    <row r="9" spans="1:14" ht="25.5" x14ac:dyDescent="0.25">
      <c r="A9" s="12">
        <f t="shared" si="0"/>
        <v>3</v>
      </c>
      <c r="B9" s="13" t="s">
        <v>32</v>
      </c>
      <c r="C9" s="14" t="s">
        <v>33</v>
      </c>
      <c r="D9" s="15" t="s">
        <v>34</v>
      </c>
      <c r="E9" s="13" t="s">
        <v>35</v>
      </c>
      <c r="F9" s="23">
        <v>44425</v>
      </c>
      <c r="G9" s="15" t="s">
        <v>36</v>
      </c>
      <c r="H9" s="17">
        <v>44502</v>
      </c>
      <c r="I9" s="18">
        <v>120000</v>
      </c>
      <c r="J9" s="13" t="s">
        <v>37</v>
      </c>
      <c r="K9" s="19">
        <v>2875</v>
      </c>
      <c r="L9" s="13">
        <v>100</v>
      </c>
      <c r="M9" s="20">
        <v>0</v>
      </c>
      <c r="N9" s="21">
        <v>0</v>
      </c>
    </row>
    <row r="10" spans="1:14" ht="38.25" x14ac:dyDescent="0.25">
      <c r="A10" s="12">
        <f t="shared" si="0"/>
        <v>4</v>
      </c>
      <c r="B10" s="13" t="s">
        <v>38</v>
      </c>
      <c r="C10" s="24" t="s">
        <v>39</v>
      </c>
      <c r="D10" s="25" t="s">
        <v>40</v>
      </c>
      <c r="E10" s="13" t="s">
        <v>41</v>
      </c>
      <c r="F10" s="23">
        <v>44434</v>
      </c>
      <c r="G10" s="15" t="s">
        <v>42</v>
      </c>
      <c r="H10" s="17">
        <v>44522</v>
      </c>
      <c r="I10" s="18">
        <v>40000</v>
      </c>
      <c r="J10" s="13" t="s">
        <v>37</v>
      </c>
      <c r="K10" s="19">
        <v>670</v>
      </c>
      <c r="L10" s="13">
        <v>1</v>
      </c>
      <c r="M10" s="20">
        <v>0</v>
      </c>
      <c r="N10" s="21">
        <v>0</v>
      </c>
    </row>
    <row r="11" spans="1:14" ht="25.5" x14ac:dyDescent="0.25">
      <c r="A11" s="12">
        <f t="shared" si="0"/>
        <v>5</v>
      </c>
      <c r="B11" s="13" t="s">
        <v>43</v>
      </c>
      <c r="C11" s="14" t="s">
        <v>44</v>
      </c>
      <c r="D11" s="25" t="s">
        <v>45</v>
      </c>
      <c r="E11" s="13" t="s">
        <v>46</v>
      </c>
      <c r="F11" s="23">
        <v>44033</v>
      </c>
      <c r="G11" s="15" t="s">
        <v>47</v>
      </c>
      <c r="H11" s="17">
        <v>44511</v>
      </c>
      <c r="I11" s="18">
        <v>12500</v>
      </c>
      <c r="J11" s="13" t="s">
        <v>26</v>
      </c>
      <c r="K11" s="19">
        <v>14.29</v>
      </c>
      <c r="L11" s="13">
        <v>1</v>
      </c>
      <c r="M11" s="20">
        <v>0</v>
      </c>
      <c r="N11" s="21">
        <v>0</v>
      </c>
    </row>
    <row r="12" spans="1:14" ht="38.25" x14ac:dyDescent="0.25">
      <c r="A12" s="12">
        <f t="shared" si="0"/>
        <v>6</v>
      </c>
      <c r="B12" s="13" t="s">
        <v>48</v>
      </c>
      <c r="C12" s="14" t="s">
        <v>49</v>
      </c>
      <c r="D12" s="25" t="s">
        <v>50</v>
      </c>
      <c r="E12" s="13" t="s">
        <v>51</v>
      </c>
      <c r="F12" s="23">
        <v>44028</v>
      </c>
      <c r="G12" s="15" t="s">
        <v>52</v>
      </c>
      <c r="H12" s="17">
        <v>44502</v>
      </c>
      <c r="I12" s="18">
        <v>33000</v>
      </c>
      <c r="J12" s="13" t="s">
        <v>26</v>
      </c>
      <c r="K12" s="19">
        <v>0.32</v>
      </c>
      <c r="L12" s="13">
        <v>1</v>
      </c>
      <c r="M12" s="20">
        <v>0</v>
      </c>
      <c r="N12" s="21">
        <v>0</v>
      </c>
    </row>
    <row r="13" spans="1:14" ht="25.5" x14ac:dyDescent="0.25">
      <c r="A13" s="12">
        <f t="shared" si="0"/>
        <v>7</v>
      </c>
      <c r="B13" s="13" t="s">
        <v>53</v>
      </c>
      <c r="C13" s="22" t="s">
        <v>54</v>
      </c>
      <c r="D13" s="25" t="s">
        <v>55</v>
      </c>
      <c r="E13" s="13" t="s">
        <v>56</v>
      </c>
      <c r="F13" s="23">
        <v>44481</v>
      </c>
      <c r="G13" s="15" t="s">
        <v>57</v>
      </c>
      <c r="H13" s="17">
        <v>44511</v>
      </c>
      <c r="I13" s="18">
        <v>70000000</v>
      </c>
      <c r="J13" s="13" t="s">
        <v>26</v>
      </c>
      <c r="K13" s="19">
        <v>23.5</v>
      </c>
      <c r="L13" s="13">
        <v>15000</v>
      </c>
      <c r="M13" s="20">
        <v>0</v>
      </c>
      <c r="N13" s="21">
        <v>0</v>
      </c>
    </row>
    <row r="14" spans="1:14" ht="25.5" x14ac:dyDescent="0.25">
      <c r="A14" s="12">
        <f t="shared" si="0"/>
        <v>8</v>
      </c>
      <c r="B14" s="13" t="s">
        <v>53</v>
      </c>
      <c r="C14" s="22" t="s">
        <v>58</v>
      </c>
      <c r="D14" s="25" t="s">
        <v>59</v>
      </c>
      <c r="E14" s="13" t="s">
        <v>60</v>
      </c>
      <c r="F14" s="23">
        <v>44476</v>
      </c>
      <c r="G14" s="15" t="s">
        <v>61</v>
      </c>
      <c r="H14" s="17">
        <v>44519</v>
      </c>
      <c r="I14" s="18">
        <v>34995000</v>
      </c>
      <c r="J14" s="13" t="s">
        <v>26</v>
      </c>
      <c r="K14" s="19">
        <v>20.55</v>
      </c>
      <c r="L14" s="13">
        <v>15000</v>
      </c>
      <c r="M14" s="20">
        <v>0</v>
      </c>
      <c r="N14" s="21">
        <v>0</v>
      </c>
    </row>
    <row r="15" spans="1:14" ht="38.25" x14ac:dyDescent="0.25">
      <c r="A15" s="12">
        <f t="shared" si="0"/>
        <v>9</v>
      </c>
      <c r="B15" s="13" t="s">
        <v>62</v>
      </c>
      <c r="C15" s="22" t="s">
        <v>63</v>
      </c>
      <c r="D15" s="25" t="s">
        <v>64</v>
      </c>
      <c r="E15" s="13" t="s">
        <v>65</v>
      </c>
      <c r="F15" s="23">
        <v>44446</v>
      </c>
      <c r="G15" s="15" t="s">
        <v>66</v>
      </c>
      <c r="H15" s="17">
        <v>44502</v>
      </c>
      <c r="I15" s="18">
        <v>1875</v>
      </c>
      <c r="J15" s="13" t="s">
        <v>37</v>
      </c>
      <c r="K15" s="19">
        <v>435</v>
      </c>
      <c r="L15" s="13">
        <v>1</v>
      </c>
      <c r="M15" s="20">
        <v>0</v>
      </c>
      <c r="N15" s="21">
        <v>0</v>
      </c>
    </row>
    <row r="16" spans="1:14" x14ac:dyDescent="0.25">
      <c r="A16" s="12">
        <f t="shared" si="0"/>
        <v>10</v>
      </c>
      <c r="B16" s="13" t="s">
        <v>67</v>
      </c>
      <c r="C16" s="14" t="s">
        <v>68</v>
      </c>
      <c r="D16" s="25" t="s">
        <v>69</v>
      </c>
      <c r="E16" s="13" t="s">
        <v>70</v>
      </c>
      <c r="F16" s="23">
        <v>44474</v>
      </c>
      <c r="G16" s="15" t="s">
        <v>71</v>
      </c>
      <c r="H16" s="17">
        <v>44509</v>
      </c>
      <c r="I16" s="18">
        <v>2000000</v>
      </c>
      <c r="J16" s="13" t="s">
        <v>37</v>
      </c>
      <c r="K16" s="19">
        <v>448</v>
      </c>
      <c r="L16" s="13">
        <v>500</v>
      </c>
      <c r="M16" s="20">
        <v>0</v>
      </c>
      <c r="N16" s="21">
        <v>0</v>
      </c>
    </row>
    <row r="17" spans="1:14" x14ac:dyDescent="0.25">
      <c r="A17" s="12">
        <f t="shared" si="0"/>
        <v>11</v>
      </c>
      <c r="B17" s="13" t="s">
        <v>67</v>
      </c>
      <c r="C17" s="14" t="s">
        <v>72</v>
      </c>
      <c r="D17" s="25" t="s">
        <v>73</v>
      </c>
      <c r="E17" s="13" t="s">
        <v>74</v>
      </c>
      <c r="F17" s="23">
        <v>44390</v>
      </c>
      <c r="G17" s="15" t="s">
        <v>36</v>
      </c>
      <c r="H17" s="17">
        <v>44502</v>
      </c>
      <c r="I17" s="18">
        <v>10000</v>
      </c>
      <c r="J17" s="13" t="s">
        <v>37</v>
      </c>
      <c r="K17" s="19">
        <v>236</v>
      </c>
      <c r="L17" s="13">
        <v>1</v>
      </c>
      <c r="M17" s="20">
        <v>0</v>
      </c>
      <c r="N17" s="21">
        <v>0</v>
      </c>
    </row>
    <row r="18" spans="1:14" x14ac:dyDescent="0.25">
      <c r="A18" s="12">
        <f t="shared" si="0"/>
        <v>12</v>
      </c>
      <c r="B18" s="13" t="s">
        <v>67</v>
      </c>
      <c r="C18" s="14" t="s">
        <v>75</v>
      </c>
      <c r="D18" s="25" t="s">
        <v>76</v>
      </c>
      <c r="E18" s="13" t="s">
        <v>77</v>
      </c>
      <c r="F18" s="23">
        <v>44397</v>
      </c>
      <c r="G18" s="15" t="s">
        <v>66</v>
      </c>
      <c r="H18" s="17">
        <v>44502</v>
      </c>
      <c r="I18" s="18">
        <v>31250</v>
      </c>
      <c r="J18" s="13" t="s">
        <v>37</v>
      </c>
      <c r="K18" s="19">
        <v>203</v>
      </c>
      <c r="L18" s="13">
        <v>1</v>
      </c>
      <c r="M18" s="20">
        <v>0</v>
      </c>
      <c r="N18" s="21">
        <v>0</v>
      </c>
    </row>
    <row r="19" spans="1:14" ht="51" x14ac:dyDescent="0.25">
      <c r="A19" s="12">
        <f t="shared" si="0"/>
        <v>13</v>
      </c>
      <c r="B19" s="13" t="s">
        <v>78</v>
      </c>
      <c r="C19" s="22" t="s">
        <v>79</v>
      </c>
      <c r="D19" s="25" t="s">
        <v>80</v>
      </c>
      <c r="E19" s="13" t="s">
        <v>81</v>
      </c>
      <c r="F19" s="23">
        <v>44490</v>
      </c>
      <c r="G19" s="25" t="s">
        <v>82</v>
      </c>
      <c r="H19" s="17">
        <v>44522</v>
      </c>
      <c r="I19" s="18">
        <v>30000</v>
      </c>
      <c r="J19" s="13" t="s">
        <v>37</v>
      </c>
      <c r="K19" s="19">
        <v>1489</v>
      </c>
      <c r="L19" s="13">
        <v>1</v>
      </c>
      <c r="M19" s="20">
        <v>0</v>
      </c>
      <c r="N19" s="21">
        <v>0</v>
      </c>
    </row>
    <row r="20" spans="1:14" ht="38.25" x14ac:dyDescent="0.25">
      <c r="A20" s="12">
        <f t="shared" si="0"/>
        <v>14</v>
      </c>
      <c r="B20" s="13" t="s">
        <v>78</v>
      </c>
      <c r="C20" s="22" t="s">
        <v>83</v>
      </c>
      <c r="D20" s="25" t="s">
        <v>84</v>
      </c>
      <c r="E20" s="13" t="s">
        <v>85</v>
      </c>
      <c r="F20" s="23">
        <v>44453</v>
      </c>
      <c r="G20" s="15" t="s">
        <v>86</v>
      </c>
      <c r="H20" s="17">
        <v>44519</v>
      </c>
      <c r="I20" s="18">
        <v>12500</v>
      </c>
      <c r="J20" s="13" t="s">
        <v>37</v>
      </c>
      <c r="K20" s="19">
        <v>399.99</v>
      </c>
      <c r="L20" s="13">
        <v>1</v>
      </c>
      <c r="M20" s="20">
        <v>0</v>
      </c>
      <c r="N20" s="21">
        <v>0</v>
      </c>
    </row>
    <row r="21" spans="1:14" ht="38.25" x14ac:dyDescent="0.25">
      <c r="A21" s="12">
        <f t="shared" si="0"/>
        <v>15</v>
      </c>
      <c r="B21" s="13" t="s">
        <v>87</v>
      </c>
      <c r="C21" s="14" t="s">
        <v>88</v>
      </c>
      <c r="D21" s="25" t="s">
        <v>89</v>
      </c>
      <c r="E21" s="13" t="s">
        <v>90</v>
      </c>
      <c r="F21" s="23">
        <v>44420</v>
      </c>
      <c r="G21" s="15" t="s">
        <v>91</v>
      </c>
      <c r="H21" s="17">
        <v>44509</v>
      </c>
      <c r="I21" s="18">
        <v>40000</v>
      </c>
      <c r="J21" s="13" t="s">
        <v>26</v>
      </c>
      <c r="K21" s="19">
        <v>1.93</v>
      </c>
      <c r="L21" s="13">
        <v>1</v>
      </c>
      <c r="M21" s="20">
        <v>0</v>
      </c>
      <c r="N21" s="21">
        <v>0</v>
      </c>
    </row>
    <row r="22" spans="1:14" ht="38.25" x14ac:dyDescent="0.25">
      <c r="A22" s="12">
        <f t="shared" si="0"/>
        <v>16</v>
      </c>
      <c r="B22" s="13" t="s">
        <v>92</v>
      </c>
      <c r="C22" s="14" t="s">
        <v>93</v>
      </c>
      <c r="D22" s="25" t="s">
        <v>94</v>
      </c>
      <c r="E22" s="13" t="s">
        <v>95</v>
      </c>
      <c r="F22" s="23">
        <v>44439</v>
      </c>
      <c r="G22" s="15" t="s">
        <v>96</v>
      </c>
      <c r="H22" s="17">
        <v>44509</v>
      </c>
      <c r="I22" s="18">
        <v>1000</v>
      </c>
      <c r="J22" s="13" t="s">
        <v>37</v>
      </c>
      <c r="K22" s="19">
        <v>2788</v>
      </c>
      <c r="L22" s="13">
        <v>1</v>
      </c>
      <c r="M22" s="20">
        <v>0</v>
      </c>
      <c r="N22" s="21">
        <v>0</v>
      </c>
    </row>
    <row r="23" spans="1:14" ht="38.25" x14ac:dyDescent="0.25">
      <c r="A23" s="12">
        <f t="shared" si="0"/>
        <v>17</v>
      </c>
      <c r="B23" s="13" t="s">
        <v>97</v>
      </c>
      <c r="C23" s="14" t="s">
        <v>98</v>
      </c>
      <c r="D23" s="25" t="s">
        <v>99</v>
      </c>
      <c r="E23" s="13" t="s">
        <v>100</v>
      </c>
      <c r="F23" s="23">
        <v>44397</v>
      </c>
      <c r="G23" s="15" t="s">
        <v>101</v>
      </c>
      <c r="H23" s="17">
        <v>44509</v>
      </c>
      <c r="I23" s="18">
        <v>4375</v>
      </c>
      <c r="J23" s="13" t="s">
        <v>37</v>
      </c>
      <c r="K23" s="19">
        <v>423</v>
      </c>
      <c r="L23" s="13">
        <v>1</v>
      </c>
      <c r="M23" s="20">
        <v>0</v>
      </c>
      <c r="N23" s="21">
        <v>0</v>
      </c>
    </row>
    <row r="24" spans="1:14" ht="38.25" x14ac:dyDescent="0.25">
      <c r="A24" s="12">
        <f t="shared" si="0"/>
        <v>18</v>
      </c>
      <c r="B24" s="13" t="s">
        <v>102</v>
      </c>
      <c r="C24" s="14" t="s">
        <v>103</v>
      </c>
      <c r="D24" s="25" t="s">
        <v>104</v>
      </c>
      <c r="E24" s="13" t="s">
        <v>105</v>
      </c>
      <c r="F24" s="23">
        <v>44341</v>
      </c>
      <c r="G24" s="15" t="s">
        <v>106</v>
      </c>
      <c r="H24" s="17">
        <v>44519</v>
      </c>
      <c r="I24" s="18">
        <v>5000</v>
      </c>
      <c r="J24" s="13" t="s">
        <v>37</v>
      </c>
      <c r="K24" s="19">
        <v>358</v>
      </c>
      <c r="L24" s="13">
        <v>1</v>
      </c>
      <c r="M24" s="20">
        <v>0</v>
      </c>
      <c r="N24" s="21">
        <v>0</v>
      </c>
    </row>
    <row r="25" spans="1:14" x14ac:dyDescent="0.25">
      <c r="A25" s="12">
        <f t="shared" si="0"/>
        <v>19</v>
      </c>
      <c r="B25" s="13" t="s">
        <v>107</v>
      </c>
      <c r="C25" s="14" t="s">
        <v>108</v>
      </c>
      <c r="D25" s="25" t="s">
        <v>109</v>
      </c>
      <c r="E25" s="13" t="s">
        <v>110</v>
      </c>
      <c r="F25" s="23">
        <v>44483</v>
      </c>
      <c r="G25" s="15" t="s">
        <v>111</v>
      </c>
      <c r="H25" s="17">
        <v>44519</v>
      </c>
      <c r="I25" s="18">
        <v>50000</v>
      </c>
      <c r="J25" s="13" t="s">
        <v>37</v>
      </c>
      <c r="K25" s="19">
        <v>187</v>
      </c>
      <c r="L25" s="13">
        <v>1</v>
      </c>
      <c r="M25" s="20">
        <v>0</v>
      </c>
      <c r="N25" s="21">
        <v>0</v>
      </c>
    </row>
    <row r="26" spans="1:14" x14ac:dyDescent="0.25">
      <c r="A26" s="12">
        <f t="shared" si="0"/>
        <v>20</v>
      </c>
      <c r="B26" s="13" t="s">
        <v>107</v>
      </c>
      <c r="C26" s="14" t="s">
        <v>112</v>
      </c>
      <c r="D26" s="25" t="s">
        <v>113</v>
      </c>
      <c r="E26" s="13" t="s">
        <v>114</v>
      </c>
      <c r="F26" s="23">
        <v>44483</v>
      </c>
      <c r="G26" s="15" t="s">
        <v>115</v>
      </c>
      <c r="H26" s="17">
        <v>44519</v>
      </c>
      <c r="I26" s="18">
        <v>500</v>
      </c>
      <c r="J26" s="13" t="s">
        <v>26</v>
      </c>
      <c r="K26" s="19">
        <v>7.6</v>
      </c>
      <c r="L26" s="13">
        <v>1</v>
      </c>
      <c r="M26" s="20">
        <v>0</v>
      </c>
      <c r="N26" s="21">
        <v>0</v>
      </c>
    </row>
    <row r="27" spans="1:14" ht="25.5" x14ac:dyDescent="0.25">
      <c r="A27" s="12">
        <f t="shared" si="0"/>
        <v>21</v>
      </c>
      <c r="B27" s="13" t="s">
        <v>116</v>
      </c>
      <c r="C27" s="14" t="s">
        <v>117</v>
      </c>
      <c r="D27" s="25" t="s">
        <v>118</v>
      </c>
      <c r="E27" s="13" t="s">
        <v>119</v>
      </c>
      <c r="F27" s="23">
        <v>44390</v>
      </c>
      <c r="G27" s="15" t="s">
        <v>120</v>
      </c>
      <c r="H27" s="17">
        <v>44509</v>
      </c>
      <c r="I27" s="18">
        <v>70000</v>
      </c>
      <c r="J27" s="13" t="s">
        <v>26</v>
      </c>
      <c r="K27" s="19">
        <v>0.18</v>
      </c>
      <c r="L27" s="13">
        <v>1</v>
      </c>
      <c r="M27" s="20">
        <v>36.080154</v>
      </c>
      <c r="N27" s="21">
        <v>2525610.7799999998</v>
      </c>
    </row>
    <row r="28" spans="1:14" x14ac:dyDescent="0.25">
      <c r="A28" s="12">
        <f t="shared" si="0"/>
        <v>22</v>
      </c>
      <c r="B28" s="13" t="s">
        <v>116</v>
      </c>
      <c r="C28" s="14" t="s">
        <v>121</v>
      </c>
      <c r="D28" s="25" t="s">
        <v>122</v>
      </c>
      <c r="E28" s="13" t="s">
        <v>123</v>
      </c>
      <c r="F28" s="23">
        <v>44390</v>
      </c>
      <c r="G28" s="15" t="s">
        <v>124</v>
      </c>
      <c r="H28" s="17">
        <v>44509</v>
      </c>
      <c r="I28" s="18">
        <v>5500000</v>
      </c>
      <c r="J28" s="13" t="s">
        <v>26</v>
      </c>
      <c r="K28" s="19">
        <v>0.69499999999999995</v>
      </c>
      <c r="L28" s="13">
        <v>100</v>
      </c>
      <c r="M28" s="20">
        <v>0</v>
      </c>
      <c r="N28" s="21">
        <v>0</v>
      </c>
    </row>
    <row r="29" spans="1:14" x14ac:dyDescent="0.25">
      <c r="A29" s="12">
        <f t="shared" si="0"/>
        <v>23</v>
      </c>
      <c r="B29" s="13" t="s">
        <v>116</v>
      </c>
      <c r="C29" s="14" t="s">
        <v>125</v>
      </c>
      <c r="D29" s="25" t="s">
        <v>126</v>
      </c>
      <c r="E29" s="13" t="s">
        <v>127</v>
      </c>
      <c r="F29" s="23">
        <v>44390</v>
      </c>
      <c r="G29" s="15" t="s">
        <v>128</v>
      </c>
      <c r="H29" s="17">
        <v>44502</v>
      </c>
      <c r="I29" s="18">
        <v>400000</v>
      </c>
      <c r="J29" s="13" t="s">
        <v>26</v>
      </c>
      <c r="K29" s="19">
        <v>1.8</v>
      </c>
      <c r="L29" s="13">
        <v>100</v>
      </c>
      <c r="M29" s="20">
        <v>3.6369000000000007</v>
      </c>
      <c r="N29" s="21">
        <v>1454760.0000000002</v>
      </c>
    </row>
    <row r="30" spans="1:14" ht="25.5" x14ac:dyDescent="0.25">
      <c r="A30" s="12">
        <f t="shared" si="0"/>
        <v>24</v>
      </c>
      <c r="B30" s="13" t="s">
        <v>129</v>
      </c>
      <c r="C30" s="14" t="s">
        <v>130</v>
      </c>
      <c r="D30" s="25" t="s">
        <v>131</v>
      </c>
      <c r="E30" s="13" t="s">
        <v>132</v>
      </c>
      <c r="F30" s="23">
        <v>44378</v>
      </c>
      <c r="G30" s="15" t="s">
        <v>111</v>
      </c>
      <c r="H30" s="17">
        <v>44509</v>
      </c>
      <c r="I30" s="18">
        <v>15000</v>
      </c>
      <c r="J30" s="13" t="s">
        <v>37</v>
      </c>
      <c r="K30" s="19">
        <v>147</v>
      </c>
      <c r="L30" s="13">
        <v>1</v>
      </c>
      <c r="M30" s="20">
        <v>0</v>
      </c>
      <c r="N30" s="21">
        <v>0</v>
      </c>
    </row>
    <row r="31" spans="1:14" x14ac:dyDescent="0.25">
      <c r="A31" s="12">
        <f t="shared" si="0"/>
        <v>25</v>
      </c>
      <c r="B31" s="13" t="s">
        <v>129</v>
      </c>
      <c r="C31" s="14" t="s">
        <v>133</v>
      </c>
      <c r="D31" s="25" t="s">
        <v>134</v>
      </c>
      <c r="E31" s="13" t="s">
        <v>135</v>
      </c>
      <c r="F31" s="23">
        <v>44378</v>
      </c>
      <c r="G31" s="15" t="s">
        <v>136</v>
      </c>
      <c r="H31" s="17">
        <v>44502</v>
      </c>
      <c r="I31" s="18">
        <v>49980</v>
      </c>
      <c r="J31" s="13" t="s">
        <v>26</v>
      </c>
      <c r="K31" s="19">
        <v>4</v>
      </c>
      <c r="L31" s="13">
        <v>30</v>
      </c>
      <c r="M31" s="20">
        <v>0</v>
      </c>
      <c r="N31" s="21">
        <v>0</v>
      </c>
    </row>
    <row r="32" spans="1:14" x14ac:dyDescent="0.25">
      <c r="A32" s="12">
        <f t="shared" si="0"/>
        <v>26</v>
      </c>
      <c r="B32" s="13" t="s">
        <v>129</v>
      </c>
      <c r="C32" s="14" t="s">
        <v>137</v>
      </c>
      <c r="D32" s="25" t="s">
        <v>138</v>
      </c>
      <c r="E32" s="13" t="s">
        <v>139</v>
      </c>
      <c r="F32" s="23">
        <v>44378</v>
      </c>
      <c r="G32" s="15" t="s">
        <v>140</v>
      </c>
      <c r="H32" s="17">
        <v>44502</v>
      </c>
      <c r="I32" s="18">
        <v>760000</v>
      </c>
      <c r="J32" s="13" t="s">
        <v>26</v>
      </c>
      <c r="K32" s="19">
        <v>3.45</v>
      </c>
      <c r="L32" s="13">
        <v>100</v>
      </c>
      <c r="M32" s="20">
        <v>6.9833761500000007</v>
      </c>
      <c r="N32" s="21">
        <v>5307365.8740000008</v>
      </c>
    </row>
    <row r="33" spans="1:14" ht="38.25" x14ac:dyDescent="0.25">
      <c r="A33" s="12">
        <f t="shared" si="0"/>
        <v>27</v>
      </c>
      <c r="B33" s="13" t="s">
        <v>129</v>
      </c>
      <c r="C33" s="14" t="s">
        <v>141</v>
      </c>
      <c r="D33" s="25" t="s">
        <v>142</v>
      </c>
      <c r="E33" s="13" t="s">
        <v>143</v>
      </c>
      <c r="F33" s="23">
        <v>44378</v>
      </c>
      <c r="G33" s="15" t="s">
        <v>144</v>
      </c>
      <c r="H33" s="17">
        <v>44502</v>
      </c>
      <c r="I33" s="18">
        <v>7500</v>
      </c>
      <c r="J33" s="13" t="s">
        <v>37</v>
      </c>
      <c r="K33" s="19">
        <v>1899</v>
      </c>
      <c r="L33" s="13">
        <v>1</v>
      </c>
      <c r="M33" s="20">
        <v>1899</v>
      </c>
      <c r="N33" s="21">
        <v>14242500</v>
      </c>
    </row>
    <row r="34" spans="1:14" ht="25.5" x14ac:dyDescent="0.25">
      <c r="A34" s="12">
        <f t="shared" si="0"/>
        <v>28</v>
      </c>
      <c r="B34" s="22" t="s">
        <v>145</v>
      </c>
      <c r="C34" s="14" t="s">
        <v>146</v>
      </c>
      <c r="D34" s="25" t="s">
        <v>147</v>
      </c>
      <c r="E34" s="13" t="s">
        <v>148</v>
      </c>
      <c r="F34" s="23">
        <v>44392</v>
      </c>
      <c r="G34" s="15" t="s">
        <v>149</v>
      </c>
      <c r="H34" s="17">
        <v>44509</v>
      </c>
      <c r="I34" s="18">
        <v>100000</v>
      </c>
      <c r="J34" s="13" t="s">
        <v>26</v>
      </c>
      <c r="K34" s="19">
        <v>0.79</v>
      </c>
      <c r="L34" s="13">
        <v>1</v>
      </c>
      <c r="M34" s="20">
        <v>0</v>
      </c>
      <c r="N34" s="21">
        <v>0</v>
      </c>
    </row>
    <row r="35" spans="1:14" ht="38.25" x14ac:dyDescent="0.25">
      <c r="A35" s="12">
        <f t="shared" si="0"/>
        <v>29</v>
      </c>
      <c r="B35" s="22" t="s">
        <v>145</v>
      </c>
      <c r="C35" s="14" t="s">
        <v>150</v>
      </c>
      <c r="D35" s="25" t="s">
        <v>151</v>
      </c>
      <c r="E35" s="13" t="s">
        <v>152</v>
      </c>
      <c r="F35" s="23">
        <v>44392</v>
      </c>
      <c r="G35" s="15" t="s">
        <v>153</v>
      </c>
      <c r="H35" s="17">
        <v>44519</v>
      </c>
      <c r="I35" s="18">
        <v>15000</v>
      </c>
      <c r="J35" s="13" t="s">
        <v>26</v>
      </c>
      <c r="K35" s="19">
        <v>0.219</v>
      </c>
      <c r="L35" s="13">
        <v>1</v>
      </c>
      <c r="M35" s="20">
        <v>0</v>
      </c>
      <c r="N35" s="21">
        <v>0</v>
      </c>
    </row>
    <row r="36" spans="1:14" ht="25.5" x14ac:dyDescent="0.25">
      <c r="A36" s="12">
        <f t="shared" si="0"/>
        <v>30</v>
      </c>
      <c r="B36" s="13" t="s">
        <v>154</v>
      </c>
      <c r="C36" s="14" t="s">
        <v>155</v>
      </c>
      <c r="D36" s="25" t="s">
        <v>156</v>
      </c>
      <c r="E36" s="13" t="s">
        <v>157</v>
      </c>
      <c r="F36" s="23">
        <v>44385</v>
      </c>
      <c r="G36" s="15" t="s">
        <v>158</v>
      </c>
      <c r="H36" s="17">
        <v>44519</v>
      </c>
      <c r="I36" s="18">
        <v>2000</v>
      </c>
      <c r="J36" s="13" t="s">
        <v>26</v>
      </c>
      <c r="K36" s="19">
        <v>2.4300000000000002</v>
      </c>
      <c r="L36" s="13">
        <v>1</v>
      </c>
      <c r="M36" s="20">
        <v>0</v>
      </c>
      <c r="N36" s="21">
        <v>0</v>
      </c>
    </row>
    <row r="37" spans="1:14" x14ac:dyDescent="0.25">
      <c r="A37" s="12">
        <f t="shared" si="0"/>
        <v>31</v>
      </c>
      <c r="B37" s="13" t="s">
        <v>154</v>
      </c>
      <c r="C37" s="14" t="s">
        <v>159</v>
      </c>
      <c r="D37" s="25" t="s">
        <v>160</v>
      </c>
      <c r="E37" s="13" t="s">
        <v>161</v>
      </c>
      <c r="F37" s="23">
        <v>44370</v>
      </c>
      <c r="G37" s="15" t="s">
        <v>162</v>
      </c>
      <c r="H37" s="17">
        <v>44502</v>
      </c>
      <c r="I37" s="18">
        <v>1000000</v>
      </c>
      <c r="J37" s="13" t="s">
        <v>26</v>
      </c>
      <c r="K37" s="19">
        <v>0.9</v>
      </c>
      <c r="L37" s="13">
        <v>40</v>
      </c>
      <c r="M37" s="20">
        <v>0</v>
      </c>
      <c r="N37" s="21">
        <v>0</v>
      </c>
    </row>
    <row r="38" spans="1:14" x14ac:dyDescent="0.25">
      <c r="A38" s="12">
        <f t="shared" si="0"/>
        <v>32</v>
      </c>
      <c r="B38" s="13" t="s">
        <v>163</v>
      </c>
      <c r="C38" s="14" t="s">
        <v>164</v>
      </c>
      <c r="D38" s="25" t="s">
        <v>165</v>
      </c>
      <c r="E38" s="13" t="s">
        <v>166</v>
      </c>
      <c r="F38" s="23">
        <v>44446</v>
      </c>
      <c r="G38" s="15" t="s">
        <v>91</v>
      </c>
      <c r="H38" s="17">
        <v>44502</v>
      </c>
      <c r="I38" s="18">
        <v>700</v>
      </c>
      <c r="J38" s="13" t="s">
        <v>26</v>
      </c>
      <c r="K38" s="19">
        <v>15.7</v>
      </c>
      <c r="L38" s="13">
        <v>1</v>
      </c>
      <c r="M38" s="20">
        <v>0</v>
      </c>
      <c r="N38" s="21">
        <v>0</v>
      </c>
    </row>
    <row r="39" spans="1:14" ht="25.5" x14ac:dyDescent="0.25">
      <c r="A39" s="12">
        <f t="shared" si="0"/>
        <v>33</v>
      </c>
      <c r="B39" s="13" t="s">
        <v>167</v>
      </c>
      <c r="C39" s="14" t="s">
        <v>168</v>
      </c>
      <c r="D39" s="25" t="s">
        <v>169</v>
      </c>
      <c r="E39" s="13" t="s">
        <v>170</v>
      </c>
      <c r="F39" s="23">
        <v>44390</v>
      </c>
      <c r="G39" s="15" t="s">
        <v>171</v>
      </c>
      <c r="H39" s="17">
        <v>44526</v>
      </c>
      <c r="I39" s="18">
        <v>9500</v>
      </c>
      <c r="J39" s="13" t="s">
        <v>37</v>
      </c>
      <c r="K39" s="19">
        <v>23500</v>
      </c>
      <c r="L39" s="13">
        <v>1</v>
      </c>
      <c r="M39" s="20">
        <v>0</v>
      </c>
      <c r="N39" s="21">
        <v>0</v>
      </c>
    </row>
    <row r="40" spans="1:14" x14ac:dyDescent="0.25">
      <c r="A40" s="12">
        <f t="shared" si="0"/>
        <v>34</v>
      </c>
      <c r="B40" s="13" t="s">
        <v>172</v>
      </c>
      <c r="C40" s="14" t="s">
        <v>173</v>
      </c>
      <c r="D40" s="25" t="s">
        <v>174</v>
      </c>
      <c r="E40" s="16" t="s">
        <v>175</v>
      </c>
      <c r="F40" s="23">
        <v>44385</v>
      </c>
      <c r="G40" s="15" t="s">
        <v>176</v>
      </c>
      <c r="H40" s="17">
        <v>44511</v>
      </c>
      <c r="I40" s="18">
        <v>16000</v>
      </c>
      <c r="J40" s="13" t="s">
        <v>37</v>
      </c>
      <c r="K40" s="19">
        <v>1499</v>
      </c>
      <c r="L40" s="13">
        <v>1</v>
      </c>
      <c r="M40" s="20">
        <v>0</v>
      </c>
      <c r="N40" s="21">
        <v>0</v>
      </c>
    </row>
    <row r="41" spans="1:14" ht="25.5" x14ac:dyDescent="0.25">
      <c r="A41" s="12">
        <f t="shared" si="0"/>
        <v>35</v>
      </c>
      <c r="B41" s="13" t="s">
        <v>177</v>
      </c>
      <c r="C41" s="14" t="s">
        <v>178</v>
      </c>
      <c r="D41" s="25" t="s">
        <v>179</v>
      </c>
      <c r="E41" s="13" t="s">
        <v>180</v>
      </c>
      <c r="F41" s="23">
        <v>44383</v>
      </c>
      <c r="G41" s="15" t="s">
        <v>181</v>
      </c>
      <c r="H41" s="17">
        <v>44502</v>
      </c>
      <c r="I41" s="18">
        <v>650</v>
      </c>
      <c r="J41" s="13" t="s">
        <v>37</v>
      </c>
      <c r="K41" s="19">
        <v>958</v>
      </c>
      <c r="L41" s="13">
        <v>1</v>
      </c>
      <c r="M41" s="20">
        <v>0</v>
      </c>
      <c r="N41" s="21">
        <v>0</v>
      </c>
    </row>
    <row r="42" spans="1:14" x14ac:dyDescent="0.25">
      <c r="A42" s="12">
        <f t="shared" si="0"/>
        <v>36</v>
      </c>
      <c r="B42" s="13" t="s">
        <v>182</v>
      </c>
      <c r="C42" s="14" t="s">
        <v>183</v>
      </c>
      <c r="D42" s="25" t="s">
        <v>184</v>
      </c>
      <c r="E42" s="13" t="s">
        <v>185</v>
      </c>
      <c r="F42" s="23">
        <v>44392</v>
      </c>
      <c r="G42" s="15" t="s">
        <v>186</v>
      </c>
      <c r="H42" s="17">
        <v>44502</v>
      </c>
      <c r="I42" s="18">
        <v>50000</v>
      </c>
      <c r="J42" s="13" t="s">
        <v>37</v>
      </c>
      <c r="K42" s="19">
        <v>519</v>
      </c>
      <c r="L42" s="13">
        <v>10</v>
      </c>
      <c r="M42" s="20">
        <v>51.9</v>
      </c>
      <c r="N42" s="21">
        <v>2595000</v>
      </c>
    </row>
    <row r="43" spans="1:14" ht="25.5" x14ac:dyDescent="0.25">
      <c r="A43" s="12">
        <f t="shared" si="0"/>
        <v>37</v>
      </c>
      <c r="B43" s="13" t="s">
        <v>187</v>
      </c>
      <c r="C43" s="14" t="s">
        <v>188</v>
      </c>
      <c r="D43" s="25" t="s">
        <v>189</v>
      </c>
      <c r="E43" s="13" t="s">
        <v>190</v>
      </c>
      <c r="F43" s="23">
        <v>44385</v>
      </c>
      <c r="G43" s="15" t="s">
        <v>191</v>
      </c>
      <c r="H43" s="17">
        <v>44502</v>
      </c>
      <c r="I43" s="18">
        <v>2000</v>
      </c>
      <c r="J43" s="13" t="s">
        <v>26</v>
      </c>
      <c r="K43" s="19">
        <v>3.8</v>
      </c>
      <c r="L43" s="13">
        <v>1</v>
      </c>
      <c r="M43" s="20">
        <v>0</v>
      </c>
      <c r="N43" s="21">
        <v>0</v>
      </c>
    </row>
    <row r="44" spans="1:14" ht="25.5" x14ac:dyDescent="0.25">
      <c r="A44" s="12">
        <f t="shared" si="0"/>
        <v>38</v>
      </c>
      <c r="B44" s="13" t="s">
        <v>192</v>
      </c>
      <c r="C44" s="14" t="s">
        <v>193</v>
      </c>
      <c r="D44" s="25" t="s">
        <v>194</v>
      </c>
      <c r="E44" s="13" t="s">
        <v>195</v>
      </c>
      <c r="F44" s="23">
        <v>44428</v>
      </c>
      <c r="G44" s="15" t="s">
        <v>196</v>
      </c>
      <c r="H44" s="17">
        <v>44522</v>
      </c>
      <c r="I44" s="18">
        <v>525000</v>
      </c>
      <c r="J44" s="13" t="s">
        <v>26</v>
      </c>
      <c r="K44" s="19">
        <v>431</v>
      </c>
      <c r="L44" s="13">
        <v>1000</v>
      </c>
      <c r="M44" s="20">
        <v>0</v>
      </c>
      <c r="N44" s="21">
        <v>0</v>
      </c>
    </row>
    <row r="45" spans="1:14" ht="38.25" x14ac:dyDescent="0.25">
      <c r="A45" s="12">
        <f t="shared" si="0"/>
        <v>39</v>
      </c>
      <c r="B45" s="13" t="s">
        <v>197</v>
      </c>
      <c r="C45" s="14" t="s">
        <v>198</v>
      </c>
      <c r="D45" s="25" t="s">
        <v>199</v>
      </c>
      <c r="E45" s="16" t="s">
        <v>200</v>
      </c>
      <c r="F45" s="23">
        <v>44397</v>
      </c>
      <c r="G45" s="15" t="s">
        <v>201</v>
      </c>
      <c r="H45" s="17">
        <v>44509</v>
      </c>
      <c r="I45" s="18">
        <v>35000</v>
      </c>
      <c r="J45" s="13" t="s">
        <v>26</v>
      </c>
      <c r="K45" s="19">
        <v>2.5499999999999998</v>
      </c>
      <c r="L45" s="13">
        <v>1</v>
      </c>
      <c r="M45" s="20">
        <v>513.09340499999996</v>
      </c>
      <c r="N45" s="21">
        <v>17958269.174999997</v>
      </c>
    </row>
    <row r="46" spans="1:14" ht="25.5" x14ac:dyDescent="0.25">
      <c r="A46" s="12">
        <f t="shared" si="0"/>
        <v>40</v>
      </c>
      <c r="B46" s="13" t="s">
        <v>197</v>
      </c>
      <c r="C46" s="14" t="s">
        <v>202</v>
      </c>
      <c r="D46" s="25" t="s">
        <v>203</v>
      </c>
      <c r="E46" s="16" t="s">
        <v>204</v>
      </c>
      <c r="F46" s="23">
        <v>44397</v>
      </c>
      <c r="G46" s="15" t="s">
        <v>205</v>
      </c>
      <c r="H46" s="17">
        <v>44509</v>
      </c>
      <c r="I46" s="18">
        <v>30000</v>
      </c>
      <c r="J46" s="13" t="s">
        <v>26</v>
      </c>
      <c r="K46" s="19">
        <v>1.78</v>
      </c>
      <c r="L46" s="13">
        <v>1</v>
      </c>
      <c r="M46" s="20">
        <v>357.38448400000004</v>
      </c>
      <c r="N46" s="21">
        <v>10721534.520000001</v>
      </c>
    </row>
    <row r="47" spans="1:14" ht="25.5" x14ac:dyDescent="0.25">
      <c r="A47" s="12">
        <f t="shared" si="0"/>
        <v>41</v>
      </c>
      <c r="B47" s="13" t="s">
        <v>206</v>
      </c>
      <c r="C47" s="14" t="s">
        <v>207</v>
      </c>
      <c r="D47" s="25" t="s">
        <v>208</v>
      </c>
      <c r="E47" s="13" t="s">
        <v>209</v>
      </c>
      <c r="F47" s="23"/>
      <c r="G47" s="15" t="s">
        <v>210</v>
      </c>
      <c r="H47" s="17">
        <v>44505</v>
      </c>
      <c r="I47" s="18">
        <v>75000</v>
      </c>
      <c r="J47" s="13" t="s">
        <v>26</v>
      </c>
      <c r="K47" s="19">
        <v>3.7225999999999999</v>
      </c>
      <c r="L47" s="13">
        <v>1</v>
      </c>
      <c r="M47" s="20">
        <v>0</v>
      </c>
      <c r="N47" s="21">
        <v>0</v>
      </c>
    </row>
    <row r="48" spans="1:14" x14ac:dyDescent="0.25">
      <c r="A48" s="12">
        <f t="shared" si="0"/>
        <v>42</v>
      </c>
      <c r="B48" s="13" t="s">
        <v>211</v>
      </c>
      <c r="C48" s="14" t="s">
        <v>212</v>
      </c>
      <c r="D48" s="25" t="s">
        <v>213</v>
      </c>
      <c r="E48" s="13" t="s">
        <v>214</v>
      </c>
      <c r="F48" s="23">
        <v>44439</v>
      </c>
      <c r="G48" s="15" t="s">
        <v>215</v>
      </c>
      <c r="H48" s="17">
        <v>44526</v>
      </c>
      <c r="I48" s="18">
        <v>80000</v>
      </c>
      <c r="J48" s="13" t="s">
        <v>26</v>
      </c>
      <c r="K48" s="19">
        <v>17.5</v>
      </c>
      <c r="L48" s="13">
        <v>1</v>
      </c>
      <c r="M48" s="20">
        <v>0</v>
      </c>
      <c r="N48" s="21">
        <v>0</v>
      </c>
    </row>
    <row r="49" spans="1:14" ht="25.5" x14ac:dyDescent="0.25">
      <c r="A49" s="12">
        <f t="shared" si="0"/>
        <v>43</v>
      </c>
      <c r="B49" s="13" t="s">
        <v>216</v>
      </c>
      <c r="C49" s="14" t="s">
        <v>217</v>
      </c>
      <c r="D49" s="25" t="s">
        <v>218</v>
      </c>
      <c r="E49" s="13" t="s">
        <v>209</v>
      </c>
      <c r="F49" s="23"/>
      <c r="G49" s="15" t="s">
        <v>219</v>
      </c>
      <c r="H49" s="17">
        <v>44526</v>
      </c>
      <c r="I49" s="18">
        <v>400000</v>
      </c>
      <c r="J49" s="13" t="s">
        <v>26</v>
      </c>
      <c r="K49" s="19">
        <v>4.9775</v>
      </c>
      <c r="L49" s="13">
        <v>1</v>
      </c>
      <c r="M49" s="20">
        <v>0</v>
      </c>
      <c r="N49" s="21">
        <v>0</v>
      </c>
    </row>
    <row r="50" spans="1:14" ht="25.5" x14ac:dyDescent="0.25">
      <c r="A50" s="12">
        <f t="shared" si="0"/>
        <v>44</v>
      </c>
      <c r="B50" s="13" t="s">
        <v>220</v>
      </c>
      <c r="C50" s="14" t="s">
        <v>221</v>
      </c>
      <c r="D50" s="25" t="s">
        <v>222</v>
      </c>
      <c r="E50" s="13" t="s">
        <v>223</v>
      </c>
      <c r="F50" s="23">
        <v>44439</v>
      </c>
      <c r="G50" s="15" t="s">
        <v>224</v>
      </c>
      <c r="H50" s="17">
        <v>44519</v>
      </c>
      <c r="I50" s="18">
        <v>541080</v>
      </c>
      <c r="J50" s="13" t="s">
        <v>26</v>
      </c>
      <c r="K50" s="19">
        <v>4.82</v>
      </c>
      <c r="L50" s="13">
        <v>30</v>
      </c>
      <c r="M50" s="20">
        <v>0</v>
      </c>
      <c r="N50" s="21">
        <v>0</v>
      </c>
    </row>
    <row r="51" spans="1:14" ht="25.5" x14ac:dyDescent="0.25">
      <c r="A51" s="12">
        <f t="shared" si="0"/>
        <v>45</v>
      </c>
      <c r="B51" s="13" t="s">
        <v>225</v>
      </c>
      <c r="C51" s="14" t="s">
        <v>226</v>
      </c>
      <c r="D51" s="25" t="s">
        <v>227</v>
      </c>
      <c r="E51" s="13" t="s">
        <v>228</v>
      </c>
      <c r="F51" s="23">
        <v>44509</v>
      </c>
      <c r="G51" s="15" t="s">
        <v>229</v>
      </c>
      <c r="H51" s="17">
        <v>44522</v>
      </c>
      <c r="I51" s="18">
        <v>600</v>
      </c>
      <c r="J51" s="13" t="s">
        <v>26</v>
      </c>
      <c r="K51" s="19">
        <v>1000</v>
      </c>
      <c r="L51" s="13">
        <v>1</v>
      </c>
      <c r="M51" s="20">
        <v>0</v>
      </c>
      <c r="N51" s="21">
        <v>0</v>
      </c>
    </row>
    <row r="52" spans="1:14" x14ac:dyDescent="0.25">
      <c r="A52" s="12">
        <f t="shared" si="0"/>
        <v>46</v>
      </c>
      <c r="B52" s="13" t="s">
        <v>230</v>
      </c>
      <c r="C52" s="14" t="s">
        <v>108</v>
      </c>
      <c r="D52" s="25" t="s">
        <v>109</v>
      </c>
      <c r="E52" s="13" t="s">
        <v>231</v>
      </c>
      <c r="F52" s="23">
        <v>44495</v>
      </c>
      <c r="G52" s="15" t="s">
        <v>232</v>
      </c>
      <c r="H52" s="17">
        <v>44519</v>
      </c>
      <c r="I52" s="18">
        <v>109980</v>
      </c>
      <c r="J52" s="13" t="s">
        <v>37</v>
      </c>
      <c r="K52" s="19">
        <v>5070</v>
      </c>
      <c r="L52" s="13">
        <v>30</v>
      </c>
      <c r="M52" s="20">
        <v>0</v>
      </c>
      <c r="N52" s="21">
        <v>0</v>
      </c>
    </row>
    <row r="53" spans="1:14" ht="25.5" x14ac:dyDescent="0.25">
      <c r="A53" s="12">
        <f t="shared" si="0"/>
        <v>47</v>
      </c>
      <c r="B53" s="13" t="s">
        <v>230</v>
      </c>
      <c r="C53" s="14" t="s">
        <v>233</v>
      </c>
      <c r="D53" s="25" t="s">
        <v>234</v>
      </c>
      <c r="E53" s="13" t="s">
        <v>235</v>
      </c>
      <c r="F53" s="23">
        <v>44495</v>
      </c>
      <c r="G53" s="15" t="s">
        <v>115</v>
      </c>
      <c r="H53" s="17">
        <v>44519</v>
      </c>
      <c r="I53" s="18">
        <v>109920</v>
      </c>
      <c r="J53" s="13" t="s">
        <v>26</v>
      </c>
      <c r="K53" s="19">
        <v>0.55000000000000004</v>
      </c>
      <c r="L53" s="13">
        <v>1</v>
      </c>
      <c r="M53" s="20">
        <v>0</v>
      </c>
      <c r="N53" s="21">
        <v>0</v>
      </c>
    </row>
    <row r="55" spans="1:14" x14ac:dyDescent="0.25">
      <c r="B55" s="1" t="s">
        <v>242</v>
      </c>
    </row>
  </sheetData>
  <mergeCells count="2">
    <mergeCell ref="B4:L4"/>
    <mergeCell ref="B1:E3"/>
  </mergeCells>
  <conditionalFormatting sqref="G7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DHS-Pharmaceutical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2022-02-11T09:11:08Z</dcterms:modified>
</cp:coreProperties>
</file>