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Pharma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7" i="3"/>
</calcChain>
</file>

<file path=xl/sharedStrings.xml><?xml version="1.0" encoding="utf-8"?>
<sst xmlns="http://schemas.openxmlformats.org/spreadsheetml/2006/main" count="203" uniqueCount="165">
  <si>
    <t>REQUISITION NUMBER</t>
  </si>
  <si>
    <t>SR NUMBER</t>
  </si>
  <si>
    <t>ITEM</t>
  </si>
  <si>
    <t>TENDER NUMBER</t>
  </si>
  <si>
    <t>AWARDED SUPPLIER</t>
  </si>
  <si>
    <t>AWARDED DATE</t>
  </si>
  <si>
    <t>TOTAL AWARDED VALUE IN LKR</t>
  </si>
  <si>
    <t>USD</t>
  </si>
  <si>
    <t>LKR</t>
  </si>
  <si>
    <t>A</t>
  </si>
  <si>
    <t>D</t>
  </si>
  <si>
    <t>B</t>
  </si>
  <si>
    <t>E</t>
  </si>
  <si>
    <t>F</t>
  </si>
  <si>
    <t>G</t>
  </si>
  <si>
    <t>H</t>
  </si>
  <si>
    <t>I</t>
  </si>
  <si>
    <t>J</t>
  </si>
  <si>
    <t>K</t>
  </si>
  <si>
    <t>L</t>
  </si>
  <si>
    <t>M</t>
  </si>
  <si>
    <t>C</t>
  </si>
  <si>
    <t>* Column L and M will be filled after issuing the indent</t>
  </si>
  <si>
    <t>QTY  AWARDED</t>
  </si>
  <si>
    <t>UNIT PRICE</t>
  </si>
  <si>
    <t>PACK SIZE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</si>
  <si>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                       E-mail - prsuppmu@spc.lk</t>
    </r>
  </si>
  <si>
    <t>TENDER AWARDS - 2021 MAY (Pharmaceutical Items)</t>
  </si>
  <si>
    <t>2020/SPC/N/C/P/00014</t>
  </si>
  <si>
    <t>00000201</t>
  </si>
  <si>
    <t xml:space="preserve">Codeine phosphate powder
 </t>
  </si>
  <si>
    <t>DHS/P/DQ/49/20</t>
  </si>
  <si>
    <t>Sun Pharmaceuticals Industries ( Australia) Pvt Ltd - Australia (200kg + 100KG)</t>
  </si>
  <si>
    <t>2020/SPC/N/C/P/00015</t>
  </si>
  <si>
    <t>00102102</t>
  </si>
  <si>
    <t xml:space="preserve">Meropenem injection 1g vial
 </t>
  </si>
  <si>
    <t>DHS/P/WW/666/20</t>
  </si>
  <si>
    <t>Ceyoka Pvt Ltd (300,000)</t>
  </si>
  <si>
    <t>2020/SPC/N/R/P/00091</t>
  </si>
  <si>
    <t>01502104</t>
  </si>
  <si>
    <t>Lignocaine spray 10%, 50ml bottle</t>
  </si>
  <si>
    <t>DHS/RP/432/20</t>
  </si>
  <si>
    <t xml:space="preserve">Trojen ceylon Group (Pvt) Ltd - Malabe </t>
  </si>
  <si>
    <t>2020/SPC/A/R/P/00165</t>
  </si>
  <si>
    <t>01500202</t>
  </si>
  <si>
    <t xml:space="preserve">Ketamine hydrocloride injection 500mg in 10ml vial
 </t>
  </si>
  <si>
    <t>DHS/RP/82/20</t>
  </si>
  <si>
    <t>Themis Medicare Ltd - India (50%)</t>
  </si>
  <si>
    <t>2020/SPC/A/R/P/00170</t>
  </si>
  <si>
    <t>01203602</t>
  </si>
  <si>
    <t xml:space="preserve">Carboplatin injection 450mg in 45ml vial
 </t>
  </si>
  <si>
    <t>DHS/RP/427/20</t>
  </si>
  <si>
    <t xml:space="preserve">Softcare International (Pvt) Ltd - Colombo </t>
  </si>
  <si>
    <t>2020/SPC/A/R/P/00253</t>
  </si>
  <si>
    <t>00300105</t>
  </si>
  <si>
    <t xml:space="preserve">Diazepam rectal solution 10mg in 2.5ml Tube
 </t>
  </si>
  <si>
    <t>DHS/RP/429/20</t>
  </si>
  <si>
    <t>Eureka Life Sciences Pte Ltd - Singapore</t>
  </si>
  <si>
    <t>00306802</t>
  </si>
  <si>
    <t xml:space="preserve">Alprazolam tablet 0.5mg
 </t>
  </si>
  <si>
    <t>DHS/RP/430/20</t>
  </si>
  <si>
    <t>Centaur Pharmaceuticals Ltd - India</t>
  </si>
  <si>
    <t>2020/SPC/N/R/P/00257</t>
  </si>
  <si>
    <t>00204202</t>
  </si>
  <si>
    <t xml:space="preserve">Ephedrine sulphate solution for injection 3 mg/ml, in 10ml pre-filled syringe
 </t>
  </si>
  <si>
    <t>DHS/RP/425/20</t>
  </si>
  <si>
    <t>Masters Pharmaceuticals Ltd - UK</t>
  </si>
  <si>
    <t>GBP</t>
  </si>
  <si>
    <t>2020/SPC/E/R/P/00613</t>
  </si>
  <si>
    <t>01105501</t>
  </si>
  <si>
    <t>Ortho-phthaladehyde 0.55%w/v disinfectant solution</t>
  </si>
  <si>
    <t>DHS/RP/407/20</t>
  </si>
  <si>
    <t>Unilab Chemicals &amp; Pharmaceuticals Pvt Ltd - India</t>
  </si>
  <si>
    <t>2021/SPC/N/R/P/00001</t>
  </si>
  <si>
    <t>00302902</t>
  </si>
  <si>
    <t>Venlafaxine Hydrochloride extended release capsules 75mg</t>
  </si>
  <si>
    <t>DHS/P/WW/375/21</t>
  </si>
  <si>
    <t>Inventia Healthcare Pvt Ltd - Idnia (4,000,000 nos)</t>
  </si>
  <si>
    <t>00303001</t>
  </si>
  <si>
    <t>Cinnarizine tablet 25mg</t>
  </si>
  <si>
    <t>DHS/P/WW/380/21</t>
  </si>
  <si>
    <t xml:space="preserve">Geno Pharmaceuticals - India </t>
  </si>
  <si>
    <t>00304004</t>
  </si>
  <si>
    <t xml:space="preserve">Sodium valproate syrup 200mg in 5ml,100ml
 </t>
  </si>
  <si>
    <t>DHS/P/WW/386/21</t>
  </si>
  <si>
    <t>Eureka Life Sciences Pte Ltd - Singapore (81,250)</t>
  </si>
  <si>
    <t>2021/SPC/N/C/P/00002</t>
  </si>
  <si>
    <t>00307101</t>
  </si>
  <si>
    <t xml:space="preserve">Tetrabenazine tablet 25mg
 </t>
  </si>
  <si>
    <t>DHS/RP/84/21</t>
  </si>
  <si>
    <t>Care Ring Pharma Pvt Ltd - SL</t>
  </si>
  <si>
    <t>00308101</t>
  </si>
  <si>
    <t xml:space="preserve">Dexmedetomidine Hydrochloride injection 200mcg/2ml vial
 </t>
  </si>
  <si>
    <t>DHS/P/WW/437/21</t>
  </si>
  <si>
    <t xml:space="preserve">Themis Medicare Ltd - India </t>
  </si>
  <si>
    <t>2021/SPC/N/C/P/00004</t>
  </si>
  <si>
    <t>01501001</t>
  </si>
  <si>
    <t xml:space="preserve">Glycopyrrolate injection 200microgram in 1ml vial
 </t>
  </si>
  <si>
    <t>DHS/RP/78/21</t>
  </si>
  <si>
    <t>Niix Holdings Pvt Ltd - SL</t>
  </si>
  <si>
    <t>2021/SPC/N/R/P/00020</t>
  </si>
  <si>
    <t>01202202</t>
  </si>
  <si>
    <t xml:space="preserve">Methotrexate injection 50mg vial
 </t>
  </si>
  <si>
    <t>DHS/RP/22/21</t>
  </si>
  <si>
    <t>Ceyoka Pvt Ltd - SL (3,000)</t>
  </si>
  <si>
    <t>01202203</t>
  </si>
  <si>
    <t xml:space="preserve">Inj Methotrexate 50mg in 2ml vial(without preservatives)
 </t>
  </si>
  <si>
    <t>DHS/RP/45/21</t>
  </si>
  <si>
    <t>Ceyoka (private) Limited - SL</t>
  </si>
  <si>
    <t>01203702</t>
  </si>
  <si>
    <t xml:space="preserve">Cisplatin Injection 50mg Vial
 </t>
  </si>
  <si>
    <t>DHS/RP/96/21</t>
  </si>
  <si>
    <t>Softcare International (Pvt) Ltd - Colombo</t>
  </si>
  <si>
    <t>2021/SPC/N/C/P/00029</t>
  </si>
  <si>
    <t>00101404</t>
  </si>
  <si>
    <t xml:space="preserve">Cefuroxime oral suspension 125mg/5ml in 100ml bottle
 </t>
  </si>
  <si>
    <t>DHS/P/WW/153/21</t>
  </si>
  <si>
    <t>Pharma Associates - SL (25,000)</t>
  </si>
  <si>
    <t>2021/SPC/N/C/P/00035</t>
  </si>
  <si>
    <t>01205404</t>
  </si>
  <si>
    <t xml:space="preserve">Cyclosporin Syrup 100mg in 1ml, 50ml bottle
 </t>
  </si>
  <si>
    <t>DHS/RP/57/21</t>
  </si>
  <si>
    <t>A.V.H Distributors (Pvt) Ltd - SL</t>
  </si>
  <si>
    <t>2021/SPC/N/R/P/00056</t>
  </si>
  <si>
    <t>00800202</t>
  </si>
  <si>
    <t xml:space="preserve">Hyoscine Butylbromide injection 20mg in 1ml ampoule
 </t>
  </si>
  <si>
    <t>DHS/P/WW/81/21</t>
  </si>
  <si>
    <t>Eureka Life Sciences (pte) Ltd - Singapore (11.000)</t>
  </si>
  <si>
    <t>2021/SPC/N/R/P/00057</t>
  </si>
  <si>
    <t>01402501</t>
  </si>
  <si>
    <t xml:space="preserve">Febuxostat tablet 40mg
 </t>
  </si>
  <si>
    <t>DHS/P/WW/101/21</t>
  </si>
  <si>
    <t>CIC Holdings PLC - Colombo  (65,000 tablets)</t>
  </si>
  <si>
    <t>01601201</t>
  </si>
  <si>
    <t xml:space="preserve">Methylene blue 1% w/v injection 10ml ampoule
 </t>
  </si>
  <si>
    <t>DHS/P/WW/196/21</t>
  </si>
  <si>
    <t>Verve Human Care Laboratories - India</t>
  </si>
  <si>
    <t>2021/SPC/N/R/P/00061</t>
  </si>
  <si>
    <t>00102301</t>
  </si>
  <si>
    <t xml:space="preserve">Doxycycline hydrochloride Capsule 100mg
 </t>
  </si>
  <si>
    <t>DHS/P/WW/464/21</t>
  </si>
  <si>
    <t>Agio Pharmaceuticals Ltd - India  (7,000,000)</t>
  </si>
  <si>
    <t>2021/SPC/N/R/P/00093</t>
  </si>
  <si>
    <t>00702401</t>
  </si>
  <si>
    <t xml:space="preserve">Hydroxyprogesterone Injection 250mg in 1ml ampoule
 </t>
  </si>
  <si>
    <t>DHS/RP/87/21</t>
  </si>
  <si>
    <t>Belco Pharma - India</t>
  </si>
  <si>
    <t>2021/SPC/N/R/P/00115</t>
  </si>
  <si>
    <t xml:space="preserve">Lignocaine spray 10%, 50ml bottle
 </t>
  </si>
  <si>
    <t>DHS/RP/91/21</t>
  </si>
  <si>
    <t>Trojan Ceylon Group (pvt) Ltd - SL</t>
  </si>
  <si>
    <t>2021/SPC/E/C/P/00361</t>
  </si>
  <si>
    <t>01207701</t>
  </si>
  <si>
    <t xml:space="preserve">Tocilizumab 80mg/4ml for IVinfusion </t>
  </si>
  <si>
    <t>DHS/P/DQ/116/21</t>
  </si>
  <si>
    <t>A.Baur &amp; Co. Pvt Ltd - Colombo</t>
  </si>
  <si>
    <t>01207702</t>
  </si>
  <si>
    <t xml:space="preserve">Tocilizumab 200mg/10ml for IVinfusion </t>
  </si>
  <si>
    <t>DHS/P/DQ/115/21</t>
  </si>
  <si>
    <t>01207703</t>
  </si>
  <si>
    <t xml:space="preserve">Tocilizumab 400mg/20ml,con.sol </t>
  </si>
  <si>
    <t>DHS/P/DQ/114/21</t>
  </si>
  <si>
    <t>DATE OF TENDER CLOSED</t>
  </si>
  <si>
    <t>CURRENCY</t>
  </si>
  <si>
    <t>UNIT PRICE             (LKR)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</si>
</sst>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6" formatCode="yyyy\-mm\-dd;@"/>
    <numFmt numFmtId="167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7" fillId="0" borderId="1" xfId="0" quotePrefix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4" fontId="7" fillId="0" borderId="1" xfId="0" quotePrefix="1" applyNumberFormat="1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3" fontId="2" fillId="0" borderId="1" xfId="2" applyFont="1" applyBorder="1" applyAlignment="1">
      <alignment horizontal="left" vertical="top"/>
    </xf>
    <xf numFmtId="43" fontId="0" fillId="0" borderId="0" xfId="2" applyFont="1" applyAlignment="1"/>
    <xf numFmtId="0" fontId="2" fillId="0" borderId="1" xfId="0" quotePrefix="1" applyFont="1" applyBorder="1" applyAlignment="1">
      <alignment horizontal="center" vertical="top"/>
    </xf>
    <xf numFmtId="14" fontId="2" fillId="0" borderId="1" xfId="0" quotePrefix="1" applyNumberFormat="1" applyFont="1" applyBorder="1" applyAlignment="1">
      <alignment horizontal="center" vertical="top"/>
    </xf>
    <xf numFmtId="166" fontId="2" fillId="0" borderId="1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7" fontId="2" fillId="0" borderId="1" xfId="0" applyNumberFormat="1" applyFont="1" applyBorder="1" applyAlignment="1">
      <alignment horizontal="right" vertical="top"/>
    </xf>
    <xf numFmtId="167" fontId="7" fillId="0" borderId="1" xfId="0" applyNumberFormat="1" applyFont="1" applyBorder="1" applyAlignment="1">
      <alignment horizontal="right" vertical="top"/>
    </xf>
    <xf numFmtId="43" fontId="2" fillId="0" borderId="1" xfId="2" applyFont="1" applyBorder="1" applyAlignment="1">
      <alignment horizontal="right" vertical="top"/>
    </xf>
    <xf numFmtId="43" fontId="0" fillId="0" borderId="0" xfId="2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43" fontId="2" fillId="0" borderId="0" xfId="2" applyFont="1" applyAlignment="1">
      <alignment horizontal="right"/>
    </xf>
    <xf numFmtId="43" fontId="2" fillId="0" borderId="0" xfId="2" applyFont="1" applyAlignment="1"/>
    <xf numFmtId="0" fontId="2" fillId="0" borderId="0" xfId="0" applyFont="1"/>
    <xf numFmtId="43" fontId="5" fillId="0" borderId="1" xfId="2" applyFont="1" applyBorder="1" applyAlignment="1">
      <alignment horizontal="center" vertical="center" wrapText="1"/>
    </xf>
    <xf numFmtId="43" fontId="5" fillId="0" borderId="1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3">
    <cellStyle name="Comma" xfId="2" builtinId="3"/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M14" sqref="M14"/>
    </sheetView>
  </sheetViews>
  <sheetFormatPr defaultRowHeight="15" x14ac:dyDescent="0.25"/>
  <cols>
    <col min="1" max="1" width="5.5703125" customWidth="1"/>
    <col min="2" max="2" width="21.5703125" customWidth="1"/>
    <col min="3" max="3" width="12.5703125" style="3" customWidth="1"/>
    <col min="4" max="4" width="42.42578125" style="21" customWidth="1"/>
    <col min="5" max="5" width="18" style="2" customWidth="1"/>
    <col min="6" max="6" width="14" style="3" customWidth="1"/>
    <col min="7" max="7" width="38.85546875" style="21" customWidth="1"/>
    <col min="8" max="8" width="14.5703125" style="3" customWidth="1"/>
    <col min="9" max="9" width="12.5703125" style="3" customWidth="1"/>
    <col min="10" max="10" width="9.140625" style="3"/>
    <col min="11" max="11" width="12.7109375" style="24" customWidth="1"/>
    <col min="12" max="12" width="9.140625" style="3"/>
    <col min="13" max="13" width="12" style="24" customWidth="1"/>
    <col min="14" max="14" width="28.140625" customWidth="1"/>
  </cols>
  <sheetData>
    <row r="1" spans="1:14" x14ac:dyDescent="0.25">
      <c r="A1" s="25"/>
      <c r="B1" s="48" t="s">
        <v>26</v>
      </c>
      <c r="C1" s="48"/>
      <c r="D1" s="48"/>
      <c r="N1" s="2"/>
    </row>
    <row r="2" spans="1:14" x14ac:dyDescent="0.25">
      <c r="A2" s="25"/>
      <c r="B2" s="48"/>
      <c r="C2" s="48"/>
      <c r="D2" s="48"/>
      <c r="N2" s="2"/>
    </row>
    <row r="3" spans="1:14" ht="34.5" customHeight="1" x14ac:dyDescent="0.25">
      <c r="A3" s="25"/>
      <c r="B3" s="48"/>
      <c r="C3" s="48"/>
      <c r="D3" s="48"/>
      <c r="N3" s="2"/>
    </row>
    <row r="4" spans="1:14" ht="35.25" customHeight="1" x14ac:dyDescent="0.25">
      <c r="A4" s="4"/>
      <c r="B4" s="47" t="s">
        <v>27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"/>
    </row>
    <row r="5" spans="1:14" ht="21" customHeight="1" x14ac:dyDescent="0.25">
      <c r="A5" s="6"/>
      <c r="B5" s="6" t="s">
        <v>9</v>
      </c>
      <c r="C5" s="6" t="s">
        <v>11</v>
      </c>
      <c r="D5" s="20" t="s">
        <v>21</v>
      </c>
      <c r="E5" s="6" t="s">
        <v>10</v>
      </c>
      <c r="F5" s="6" t="s">
        <v>12</v>
      </c>
      <c r="G5" s="20" t="s">
        <v>13</v>
      </c>
      <c r="H5" s="6" t="s">
        <v>14</v>
      </c>
      <c r="I5" s="6" t="s">
        <v>15</v>
      </c>
      <c r="J5" s="6" t="s">
        <v>16</v>
      </c>
      <c r="K5" s="7" t="s">
        <v>17</v>
      </c>
      <c r="L5" s="6" t="s">
        <v>18</v>
      </c>
      <c r="M5" s="7" t="s">
        <v>19</v>
      </c>
      <c r="N5" s="6" t="s">
        <v>20</v>
      </c>
    </row>
    <row r="6" spans="1:14" s="4" customFormat="1" ht="39.75" customHeight="1" x14ac:dyDescent="0.25">
      <c r="A6" s="17"/>
      <c r="B6" s="11" t="s">
        <v>0</v>
      </c>
      <c r="C6" s="11" t="s">
        <v>1</v>
      </c>
      <c r="D6" s="8" t="s">
        <v>2</v>
      </c>
      <c r="E6" s="12" t="s">
        <v>3</v>
      </c>
      <c r="F6" s="13" t="s">
        <v>162</v>
      </c>
      <c r="G6" s="8" t="s">
        <v>4</v>
      </c>
      <c r="H6" s="14" t="s">
        <v>5</v>
      </c>
      <c r="I6" s="9" t="s">
        <v>23</v>
      </c>
      <c r="J6" s="11" t="s">
        <v>163</v>
      </c>
      <c r="K6" s="15" t="s">
        <v>24</v>
      </c>
      <c r="L6" s="11" t="s">
        <v>25</v>
      </c>
      <c r="M6" s="45" t="s">
        <v>164</v>
      </c>
      <c r="N6" s="46" t="s">
        <v>6</v>
      </c>
    </row>
    <row r="7" spans="1:14" ht="25.5" x14ac:dyDescent="0.25">
      <c r="A7" s="25">
        <f>IF(C7=C6,A6,A6+1)</f>
        <v>1</v>
      </c>
      <c r="B7" s="27" t="s">
        <v>28</v>
      </c>
      <c r="C7" s="30" t="s">
        <v>29</v>
      </c>
      <c r="D7" s="26" t="s">
        <v>30</v>
      </c>
      <c r="E7" s="27" t="s">
        <v>31</v>
      </c>
      <c r="F7" s="31">
        <v>43868</v>
      </c>
      <c r="G7" s="26" t="s">
        <v>32</v>
      </c>
      <c r="H7" s="32">
        <v>44329</v>
      </c>
      <c r="I7" s="34">
        <v>300000</v>
      </c>
      <c r="J7" s="35" t="s">
        <v>7</v>
      </c>
      <c r="K7" s="36">
        <v>483</v>
      </c>
      <c r="L7" s="35">
        <v>1000</v>
      </c>
      <c r="M7" s="38">
        <v>0</v>
      </c>
      <c r="N7" s="28">
        <v>0</v>
      </c>
    </row>
    <row r="8" spans="1:14" ht="25.5" x14ac:dyDescent="0.25">
      <c r="A8" s="25">
        <f t="shared" ref="A8:A35" si="0">IF(C8=C7,A7,A7+1)</f>
        <v>2</v>
      </c>
      <c r="B8" s="27" t="s">
        <v>33</v>
      </c>
      <c r="C8" s="30" t="s">
        <v>34</v>
      </c>
      <c r="D8" s="26" t="s">
        <v>35</v>
      </c>
      <c r="E8" s="16" t="s">
        <v>36</v>
      </c>
      <c r="F8" s="31">
        <v>44243</v>
      </c>
      <c r="G8" s="26" t="s">
        <v>37</v>
      </c>
      <c r="H8" s="32">
        <v>44335</v>
      </c>
      <c r="I8" s="34">
        <v>300000</v>
      </c>
      <c r="J8" s="35" t="s">
        <v>8</v>
      </c>
      <c r="K8" s="36">
        <v>551</v>
      </c>
      <c r="L8" s="35">
        <v>1</v>
      </c>
      <c r="M8" s="38">
        <v>551</v>
      </c>
      <c r="N8" s="28">
        <v>165300000</v>
      </c>
    </row>
    <row r="9" spans="1:14" x14ac:dyDescent="0.25">
      <c r="A9" s="25">
        <f t="shared" si="0"/>
        <v>3</v>
      </c>
      <c r="B9" s="27" t="s">
        <v>38</v>
      </c>
      <c r="C9" s="30" t="s">
        <v>39</v>
      </c>
      <c r="D9" s="26" t="s">
        <v>40</v>
      </c>
      <c r="E9" s="16" t="s">
        <v>41</v>
      </c>
      <c r="F9" s="31">
        <v>44313</v>
      </c>
      <c r="G9" s="26" t="s">
        <v>42</v>
      </c>
      <c r="H9" s="32">
        <v>44334</v>
      </c>
      <c r="I9" s="34">
        <v>4000</v>
      </c>
      <c r="J9" s="35" t="s">
        <v>8</v>
      </c>
      <c r="K9" s="36">
        <v>725</v>
      </c>
      <c r="L9" s="35">
        <v>1</v>
      </c>
      <c r="M9" s="38">
        <v>0</v>
      </c>
      <c r="N9" s="28">
        <v>0</v>
      </c>
    </row>
    <row r="10" spans="1:14" ht="38.25" x14ac:dyDescent="0.25">
      <c r="A10" s="25">
        <f t="shared" si="0"/>
        <v>4</v>
      </c>
      <c r="B10" s="27" t="s">
        <v>43</v>
      </c>
      <c r="C10" s="30" t="s">
        <v>44</v>
      </c>
      <c r="D10" s="26" t="s">
        <v>45</v>
      </c>
      <c r="E10" s="27" t="s">
        <v>46</v>
      </c>
      <c r="F10" s="31">
        <v>43923</v>
      </c>
      <c r="G10" s="26" t="s">
        <v>47</v>
      </c>
      <c r="H10" s="32">
        <v>44329</v>
      </c>
      <c r="I10" s="34">
        <v>2150</v>
      </c>
      <c r="J10" s="35" t="s">
        <v>7</v>
      </c>
      <c r="K10" s="36">
        <v>27</v>
      </c>
      <c r="L10" s="35">
        <v>1</v>
      </c>
      <c r="M10" s="38">
        <v>0</v>
      </c>
      <c r="N10" s="28">
        <v>0</v>
      </c>
    </row>
    <row r="11" spans="1:14" ht="25.5" x14ac:dyDescent="0.25">
      <c r="A11" s="25">
        <f t="shared" si="0"/>
        <v>5</v>
      </c>
      <c r="B11" s="27" t="s">
        <v>48</v>
      </c>
      <c r="C11" s="30" t="s">
        <v>49</v>
      </c>
      <c r="D11" s="26" t="s">
        <v>50</v>
      </c>
      <c r="E11" s="27" t="s">
        <v>51</v>
      </c>
      <c r="F11" s="31">
        <v>44313</v>
      </c>
      <c r="G11" s="26" t="s">
        <v>52</v>
      </c>
      <c r="H11" s="32">
        <v>44334</v>
      </c>
      <c r="I11" s="34">
        <v>5000</v>
      </c>
      <c r="J11" s="35" t="s">
        <v>8</v>
      </c>
      <c r="K11" s="36">
        <v>2690</v>
      </c>
      <c r="L11" s="35">
        <v>1</v>
      </c>
      <c r="M11" s="38">
        <v>2690</v>
      </c>
      <c r="N11" s="28">
        <v>13450000</v>
      </c>
    </row>
    <row r="12" spans="1:14" ht="25.5" x14ac:dyDescent="0.25">
      <c r="A12" s="25">
        <f t="shared" si="0"/>
        <v>6</v>
      </c>
      <c r="B12" s="27" t="s">
        <v>53</v>
      </c>
      <c r="C12" s="30" t="s">
        <v>54</v>
      </c>
      <c r="D12" s="26" t="s">
        <v>55</v>
      </c>
      <c r="E12" s="27" t="s">
        <v>56</v>
      </c>
      <c r="F12" s="31">
        <v>44306</v>
      </c>
      <c r="G12" s="26" t="s">
        <v>57</v>
      </c>
      <c r="H12" s="32">
        <v>44341</v>
      </c>
      <c r="I12" s="34">
        <v>600</v>
      </c>
      <c r="J12" s="35" t="s">
        <v>7</v>
      </c>
      <c r="K12" s="36">
        <v>8.5</v>
      </c>
      <c r="L12" s="35">
        <v>1</v>
      </c>
      <c r="M12" s="38">
        <v>0</v>
      </c>
      <c r="N12" s="28">
        <v>0</v>
      </c>
    </row>
    <row r="13" spans="1:14" ht="25.5" x14ac:dyDescent="0.25">
      <c r="A13" s="25">
        <f t="shared" si="0"/>
        <v>7</v>
      </c>
      <c r="B13" s="27" t="s">
        <v>53</v>
      </c>
      <c r="C13" s="30" t="s">
        <v>58</v>
      </c>
      <c r="D13" s="26" t="s">
        <v>59</v>
      </c>
      <c r="E13" s="27" t="s">
        <v>60</v>
      </c>
      <c r="F13" s="31">
        <v>44306</v>
      </c>
      <c r="G13" s="26" t="s">
        <v>61</v>
      </c>
      <c r="H13" s="32">
        <v>44334</v>
      </c>
      <c r="I13" s="34">
        <v>325000</v>
      </c>
      <c r="J13" s="35" t="s">
        <v>7</v>
      </c>
      <c r="K13" s="36">
        <v>1.8</v>
      </c>
      <c r="L13" s="35">
        <v>100</v>
      </c>
      <c r="M13" s="38">
        <v>0</v>
      </c>
      <c r="N13" s="28">
        <v>0</v>
      </c>
    </row>
    <row r="14" spans="1:14" ht="38.25" x14ac:dyDescent="0.25">
      <c r="A14" s="25">
        <f t="shared" si="0"/>
        <v>8</v>
      </c>
      <c r="B14" s="16" t="s">
        <v>62</v>
      </c>
      <c r="C14" s="30" t="s">
        <v>63</v>
      </c>
      <c r="D14" s="26" t="s">
        <v>64</v>
      </c>
      <c r="E14" s="27" t="s">
        <v>65</v>
      </c>
      <c r="F14" s="31">
        <v>44257</v>
      </c>
      <c r="G14" s="26" t="s">
        <v>66</v>
      </c>
      <c r="H14" s="32">
        <v>44320</v>
      </c>
      <c r="I14" s="34">
        <v>2496</v>
      </c>
      <c r="J14" s="35" t="s">
        <v>67</v>
      </c>
      <c r="K14" s="36">
        <v>105</v>
      </c>
      <c r="L14" s="35">
        <v>12</v>
      </c>
      <c r="M14" s="38">
        <v>0</v>
      </c>
      <c r="N14" s="28">
        <v>0</v>
      </c>
    </row>
    <row r="15" spans="1:14" ht="25.5" x14ac:dyDescent="0.25">
      <c r="A15" s="25">
        <f t="shared" si="0"/>
        <v>9</v>
      </c>
      <c r="B15" s="27" t="s">
        <v>68</v>
      </c>
      <c r="C15" s="30" t="s">
        <v>69</v>
      </c>
      <c r="D15" s="26" t="s">
        <v>70</v>
      </c>
      <c r="E15" s="27" t="s">
        <v>71</v>
      </c>
      <c r="F15" s="31">
        <v>44182</v>
      </c>
      <c r="G15" s="26" t="s">
        <v>72</v>
      </c>
      <c r="H15" s="32">
        <v>44334</v>
      </c>
      <c r="I15" s="34">
        <v>3000000</v>
      </c>
      <c r="J15" s="35" t="s">
        <v>7</v>
      </c>
      <c r="K15" s="36">
        <v>3.25</v>
      </c>
      <c r="L15" s="35">
        <v>1000</v>
      </c>
      <c r="M15" s="38">
        <v>0</v>
      </c>
      <c r="N15" s="28">
        <v>0</v>
      </c>
    </row>
    <row r="16" spans="1:14" ht="25.5" x14ac:dyDescent="0.25">
      <c r="A16" s="25">
        <f t="shared" si="0"/>
        <v>10</v>
      </c>
      <c r="B16" s="16" t="s">
        <v>73</v>
      </c>
      <c r="C16" s="18" t="s">
        <v>74</v>
      </c>
      <c r="D16" s="10" t="s">
        <v>75</v>
      </c>
      <c r="E16" s="16" t="s">
        <v>76</v>
      </c>
      <c r="F16" s="22">
        <v>44014</v>
      </c>
      <c r="G16" s="26" t="s">
        <v>77</v>
      </c>
      <c r="H16" s="33">
        <v>44329</v>
      </c>
      <c r="I16" s="23">
        <v>4000000</v>
      </c>
      <c r="J16" s="19" t="s">
        <v>7</v>
      </c>
      <c r="K16" s="37">
        <v>2.5</v>
      </c>
      <c r="L16" s="19">
        <v>100</v>
      </c>
      <c r="M16" s="38">
        <v>0</v>
      </c>
      <c r="N16" s="28">
        <v>0</v>
      </c>
    </row>
    <row r="17" spans="1:14" x14ac:dyDescent="0.25">
      <c r="A17" s="25">
        <f t="shared" si="0"/>
        <v>11</v>
      </c>
      <c r="B17" s="16" t="s">
        <v>73</v>
      </c>
      <c r="C17" s="18" t="s">
        <v>78</v>
      </c>
      <c r="D17" s="10" t="s">
        <v>79</v>
      </c>
      <c r="E17" s="16" t="s">
        <v>80</v>
      </c>
      <c r="F17" s="22">
        <v>44014</v>
      </c>
      <c r="G17" s="26" t="s">
        <v>81</v>
      </c>
      <c r="H17" s="33">
        <v>44320</v>
      </c>
      <c r="I17" s="23">
        <v>2500000</v>
      </c>
      <c r="J17" s="19" t="s">
        <v>7</v>
      </c>
      <c r="K17" s="37">
        <v>0.95</v>
      </c>
      <c r="L17" s="19">
        <v>200</v>
      </c>
      <c r="M17" s="38">
        <v>0</v>
      </c>
      <c r="N17" s="28">
        <v>0</v>
      </c>
    </row>
    <row r="18" spans="1:14" ht="25.5" x14ac:dyDescent="0.25">
      <c r="A18" s="25">
        <f t="shared" si="0"/>
        <v>12</v>
      </c>
      <c r="B18" s="16" t="s">
        <v>73</v>
      </c>
      <c r="C18" s="18" t="s">
        <v>82</v>
      </c>
      <c r="D18" s="10" t="s">
        <v>83</v>
      </c>
      <c r="E18" s="16" t="s">
        <v>84</v>
      </c>
      <c r="F18" s="22">
        <v>44014</v>
      </c>
      <c r="G18" s="26" t="s">
        <v>85</v>
      </c>
      <c r="H18" s="33">
        <v>44320</v>
      </c>
      <c r="I18" s="23">
        <v>81250</v>
      </c>
      <c r="J18" s="35" t="s">
        <v>7</v>
      </c>
      <c r="K18" s="37">
        <v>1.6</v>
      </c>
      <c r="L18" s="19">
        <v>1</v>
      </c>
      <c r="M18" s="38">
        <v>0</v>
      </c>
      <c r="N18" s="28">
        <v>0</v>
      </c>
    </row>
    <row r="19" spans="1:14" ht="25.5" x14ac:dyDescent="0.25">
      <c r="A19" s="25">
        <f t="shared" si="0"/>
        <v>13</v>
      </c>
      <c r="B19" s="16" t="s">
        <v>86</v>
      </c>
      <c r="C19" s="18" t="s">
        <v>87</v>
      </c>
      <c r="D19" s="10" t="s">
        <v>88</v>
      </c>
      <c r="E19" s="27" t="s">
        <v>89</v>
      </c>
      <c r="F19" s="31">
        <v>44271</v>
      </c>
      <c r="G19" s="26" t="s">
        <v>90</v>
      </c>
      <c r="H19" s="33">
        <v>44341</v>
      </c>
      <c r="I19" s="23">
        <v>75000</v>
      </c>
      <c r="J19" s="35" t="s">
        <v>8</v>
      </c>
      <c r="K19" s="37">
        <v>66.650000000000006</v>
      </c>
      <c r="L19" s="19">
        <v>1</v>
      </c>
      <c r="M19" s="38">
        <v>0</v>
      </c>
      <c r="N19" s="28">
        <v>0</v>
      </c>
    </row>
    <row r="20" spans="1:14" ht="38.25" x14ac:dyDescent="0.25">
      <c r="A20" s="25">
        <f t="shared" si="0"/>
        <v>14</v>
      </c>
      <c r="B20" s="16" t="s">
        <v>86</v>
      </c>
      <c r="C20" s="18" t="s">
        <v>91</v>
      </c>
      <c r="D20" s="10" t="s">
        <v>92</v>
      </c>
      <c r="E20" s="16" t="s">
        <v>93</v>
      </c>
      <c r="F20" s="22">
        <v>44021</v>
      </c>
      <c r="G20" s="26" t="s">
        <v>94</v>
      </c>
      <c r="H20" s="33">
        <v>44341</v>
      </c>
      <c r="I20" s="23">
        <v>1250</v>
      </c>
      <c r="J20" s="35" t="s">
        <v>7</v>
      </c>
      <c r="K20" s="37">
        <v>9.5</v>
      </c>
      <c r="L20" s="19">
        <v>1</v>
      </c>
      <c r="M20" s="38">
        <v>1898.9464500000001</v>
      </c>
      <c r="N20" s="28">
        <v>2373683.0625</v>
      </c>
    </row>
    <row r="21" spans="1:14" ht="25.5" x14ac:dyDescent="0.25">
      <c r="A21" s="25">
        <f t="shared" si="0"/>
        <v>15</v>
      </c>
      <c r="B21" s="27" t="s">
        <v>95</v>
      </c>
      <c r="C21" s="30" t="s">
        <v>96</v>
      </c>
      <c r="D21" s="10" t="s">
        <v>97</v>
      </c>
      <c r="E21" s="27" t="s">
        <v>98</v>
      </c>
      <c r="F21" s="31">
        <v>44257</v>
      </c>
      <c r="G21" s="26" t="s">
        <v>99</v>
      </c>
      <c r="H21" s="32">
        <v>44341</v>
      </c>
      <c r="I21" s="34">
        <v>32500</v>
      </c>
      <c r="J21" s="35" t="s">
        <v>8</v>
      </c>
      <c r="K21" s="36">
        <v>450</v>
      </c>
      <c r="L21" s="35">
        <v>1</v>
      </c>
      <c r="M21" s="38">
        <v>450</v>
      </c>
      <c r="N21" s="28">
        <v>14625000</v>
      </c>
    </row>
    <row r="22" spans="1:14" ht="25.5" x14ac:dyDescent="0.25">
      <c r="A22" s="25">
        <f t="shared" si="0"/>
        <v>16</v>
      </c>
      <c r="B22" s="27" t="s">
        <v>100</v>
      </c>
      <c r="C22" s="18" t="s">
        <v>101</v>
      </c>
      <c r="D22" s="10" t="s">
        <v>102</v>
      </c>
      <c r="E22" s="27" t="s">
        <v>103</v>
      </c>
      <c r="F22" s="31">
        <v>44117</v>
      </c>
      <c r="G22" s="26" t="s">
        <v>104</v>
      </c>
      <c r="H22" s="32">
        <v>44327</v>
      </c>
      <c r="I22" s="34">
        <v>2500</v>
      </c>
      <c r="J22" s="35" t="s">
        <v>8</v>
      </c>
      <c r="K22" s="36">
        <v>2905</v>
      </c>
      <c r="L22" s="35">
        <v>1</v>
      </c>
      <c r="M22" s="38">
        <v>2905</v>
      </c>
      <c r="N22" s="28">
        <v>7262500</v>
      </c>
    </row>
    <row r="23" spans="1:14" ht="38.25" x14ac:dyDescent="0.25">
      <c r="A23" s="25">
        <f t="shared" si="0"/>
        <v>17</v>
      </c>
      <c r="B23" s="27" t="s">
        <v>100</v>
      </c>
      <c r="C23" s="18" t="s">
        <v>105</v>
      </c>
      <c r="D23" s="10" t="s">
        <v>106</v>
      </c>
      <c r="E23" s="27" t="s">
        <v>107</v>
      </c>
      <c r="F23" s="31">
        <v>44186</v>
      </c>
      <c r="G23" s="26" t="s">
        <v>108</v>
      </c>
      <c r="H23" s="32">
        <v>44327</v>
      </c>
      <c r="I23" s="34">
        <v>3000</v>
      </c>
      <c r="J23" s="35" t="s">
        <v>8</v>
      </c>
      <c r="K23" s="36">
        <v>2900</v>
      </c>
      <c r="L23" s="35">
        <v>1</v>
      </c>
      <c r="M23" s="38">
        <v>0</v>
      </c>
      <c r="N23" s="28">
        <v>0</v>
      </c>
    </row>
    <row r="24" spans="1:14" ht="25.5" x14ac:dyDescent="0.25">
      <c r="A24" s="25">
        <f t="shared" si="0"/>
        <v>18</v>
      </c>
      <c r="B24" s="27" t="s">
        <v>100</v>
      </c>
      <c r="C24" s="18" t="s">
        <v>109</v>
      </c>
      <c r="D24" s="10" t="s">
        <v>110</v>
      </c>
      <c r="E24" s="27" t="s">
        <v>111</v>
      </c>
      <c r="F24" s="31">
        <v>44308</v>
      </c>
      <c r="G24" s="26" t="s">
        <v>112</v>
      </c>
      <c r="H24" s="32">
        <v>44327</v>
      </c>
      <c r="I24" s="34">
        <v>25000</v>
      </c>
      <c r="J24" s="35" t="s">
        <v>8</v>
      </c>
      <c r="K24" s="36">
        <v>670</v>
      </c>
      <c r="L24" s="35">
        <v>1</v>
      </c>
      <c r="M24" s="38">
        <v>670</v>
      </c>
      <c r="N24" s="28">
        <v>16750000</v>
      </c>
    </row>
    <row r="25" spans="1:14" ht="38.25" x14ac:dyDescent="0.25">
      <c r="A25" s="25">
        <f t="shared" si="0"/>
        <v>19</v>
      </c>
      <c r="B25" s="27" t="s">
        <v>113</v>
      </c>
      <c r="C25" s="18" t="s">
        <v>114</v>
      </c>
      <c r="D25" s="10" t="s">
        <v>115</v>
      </c>
      <c r="E25" s="27" t="s">
        <v>116</v>
      </c>
      <c r="F25" s="31">
        <v>43953</v>
      </c>
      <c r="G25" s="26" t="s">
        <v>117</v>
      </c>
      <c r="H25" s="32">
        <v>44327</v>
      </c>
      <c r="I25" s="34">
        <v>40000</v>
      </c>
      <c r="J25" s="35" t="s">
        <v>8</v>
      </c>
      <c r="K25" s="36">
        <v>545</v>
      </c>
      <c r="L25" s="35">
        <v>1</v>
      </c>
      <c r="M25" s="38">
        <v>0</v>
      </c>
      <c r="N25" s="28">
        <v>0</v>
      </c>
    </row>
    <row r="26" spans="1:14" ht="25.5" x14ac:dyDescent="0.25">
      <c r="A26" s="25">
        <f t="shared" si="0"/>
        <v>20</v>
      </c>
      <c r="B26" s="27" t="s">
        <v>118</v>
      </c>
      <c r="C26" s="18" t="s">
        <v>119</v>
      </c>
      <c r="D26" s="10" t="s">
        <v>120</v>
      </c>
      <c r="E26" s="27" t="s">
        <v>121</v>
      </c>
      <c r="F26" s="31">
        <v>44217</v>
      </c>
      <c r="G26" s="26" t="s">
        <v>122</v>
      </c>
      <c r="H26" s="32">
        <v>44320</v>
      </c>
      <c r="I26" s="34">
        <v>88</v>
      </c>
      <c r="J26" s="35" t="s">
        <v>8</v>
      </c>
      <c r="K26" s="36">
        <v>16500</v>
      </c>
      <c r="L26" s="35">
        <v>1</v>
      </c>
      <c r="M26" s="38">
        <v>0</v>
      </c>
      <c r="N26" s="28">
        <v>0</v>
      </c>
    </row>
    <row r="27" spans="1:14" ht="38.25" x14ac:dyDescent="0.25">
      <c r="A27" s="25">
        <f t="shared" si="0"/>
        <v>21</v>
      </c>
      <c r="B27" s="27" t="s">
        <v>123</v>
      </c>
      <c r="C27" s="18" t="s">
        <v>124</v>
      </c>
      <c r="D27" s="10" t="s">
        <v>125</v>
      </c>
      <c r="E27" s="27" t="s">
        <v>126</v>
      </c>
      <c r="F27" s="31">
        <v>43953</v>
      </c>
      <c r="G27" s="26" t="s">
        <v>127</v>
      </c>
      <c r="H27" s="32">
        <v>44334</v>
      </c>
      <c r="I27" s="34">
        <v>11000</v>
      </c>
      <c r="J27" s="35" t="s">
        <v>7</v>
      </c>
      <c r="K27" s="36">
        <v>4.9000000000000004</v>
      </c>
      <c r="L27" s="35">
        <v>1</v>
      </c>
      <c r="M27" s="38">
        <v>979.33506999999997</v>
      </c>
      <c r="N27" s="28">
        <v>10772685.77</v>
      </c>
    </row>
    <row r="28" spans="1:14" ht="25.5" x14ac:dyDescent="0.25">
      <c r="A28" s="25">
        <f t="shared" si="0"/>
        <v>22</v>
      </c>
      <c r="B28" s="27" t="s">
        <v>128</v>
      </c>
      <c r="C28" s="18" t="s">
        <v>129</v>
      </c>
      <c r="D28" s="10" t="s">
        <v>130</v>
      </c>
      <c r="E28" s="27" t="s">
        <v>131</v>
      </c>
      <c r="F28" s="31">
        <v>43953</v>
      </c>
      <c r="G28" s="26" t="s">
        <v>132</v>
      </c>
      <c r="H28" s="32">
        <v>44341</v>
      </c>
      <c r="I28" s="34">
        <v>65000</v>
      </c>
      <c r="J28" s="35" t="s">
        <v>8</v>
      </c>
      <c r="K28" s="36">
        <v>156.19999999999999</v>
      </c>
      <c r="L28" s="35">
        <v>20</v>
      </c>
      <c r="M28" s="38">
        <v>0</v>
      </c>
      <c r="N28" s="28">
        <v>0</v>
      </c>
    </row>
    <row r="29" spans="1:14" ht="25.5" x14ac:dyDescent="0.25">
      <c r="A29" s="25">
        <f t="shared" si="0"/>
        <v>23</v>
      </c>
      <c r="B29" s="27" t="s">
        <v>128</v>
      </c>
      <c r="C29" s="18" t="s">
        <v>133</v>
      </c>
      <c r="D29" s="10" t="s">
        <v>134</v>
      </c>
      <c r="E29" s="27" t="s">
        <v>135</v>
      </c>
      <c r="F29" s="31">
        <v>43949</v>
      </c>
      <c r="G29" s="26" t="s">
        <v>136</v>
      </c>
      <c r="H29" s="32">
        <v>44329</v>
      </c>
      <c r="I29" s="34">
        <v>2625</v>
      </c>
      <c r="J29" s="35" t="s">
        <v>7</v>
      </c>
      <c r="K29" s="36">
        <v>92</v>
      </c>
      <c r="L29" s="35">
        <v>1</v>
      </c>
      <c r="M29" s="38">
        <v>0</v>
      </c>
      <c r="N29" s="28">
        <v>0</v>
      </c>
    </row>
    <row r="30" spans="1:14" ht="25.5" x14ac:dyDescent="0.25">
      <c r="A30" s="25">
        <f t="shared" si="0"/>
        <v>24</v>
      </c>
      <c r="B30" s="27" t="s">
        <v>137</v>
      </c>
      <c r="C30" s="30" t="s">
        <v>138</v>
      </c>
      <c r="D30" s="10" t="s">
        <v>139</v>
      </c>
      <c r="E30" s="27" t="s">
        <v>140</v>
      </c>
      <c r="F30" s="31">
        <v>44026</v>
      </c>
      <c r="G30" s="10" t="s">
        <v>141</v>
      </c>
      <c r="H30" s="32">
        <v>44336</v>
      </c>
      <c r="I30" s="34">
        <v>7000000</v>
      </c>
      <c r="J30" s="19" t="s">
        <v>7</v>
      </c>
      <c r="K30" s="36">
        <v>2</v>
      </c>
      <c r="L30" s="35">
        <v>100</v>
      </c>
      <c r="M30" s="38">
        <v>0</v>
      </c>
      <c r="N30" s="28">
        <v>0</v>
      </c>
    </row>
    <row r="31" spans="1:14" ht="38.25" x14ac:dyDescent="0.25">
      <c r="A31" s="25">
        <f t="shared" si="0"/>
        <v>25</v>
      </c>
      <c r="B31" s="27" t="s">
        <v>142</v>
      </c>
      <c r="C31" s="30" t="s">
        <v>143</v>
      </c>
      <c r="D31" s="10" t="s">
        <v>144</v>
      </c>
      <c r="E31" s="27" t="s">
        <v>145</v>
      </c>
      <c r="F31" s="31">
        <v>44273</v>
      </c>
      <c r="G31" s="26" t="s">
        <v>146</v>
      </c>
      <c r="H31" s="32">
        <v>44320</v>
      </c>
      <c r="I31" s="34">
        <v>30000</v>
      </c>
      <c r="J31" s="35" t="s">
        <v>7</v>
      </c>
      <c r="K31" s="36">
        <v>6.3</v>
      </c>
      <c r="L31" s="35">
        <v>10</v>
      </c>
      <c r="M31" s="38">
        <v>0</v>
      </c>
      <c r="N31" s="28">
        <v>0</v>
      </c>
    </row>
    <row r="32" spans="1:14" ht="25.5" x14ac:dyDescent="0.25">
      <c r="A32" s="25">
        <f t="shared" si="0"/>
        <v>26</v>
      </c>
      <c r="B32" s="27" t="s">
        <v>147</v>
      </c>
      <c r="C32" s="30" t="s">
        <v>39</v>
      </c>
      <c r="D32" s="10" t="s">
        <v>148</v>
      </c>
      <c r="E32" s="16" t="s">
        <v>149</v>
      </c>
      <c r="F32" s="31">
        <v>44313</v>
      </c>
      <c r="G32" s="26" t="s">
        <v>150</v>
      </c>
      <c r="H32" s="32">
        <v>44341</v>
      </c>
      <c r="I32" s="34">
        <v>7125</v>
      </c>
      <c r="J32" s="35" t="s">
        <v>8</v>
      </c>
      <c r="K32" s="36">
        <v>691</v>
      </c>
      <c r="L32" s="35">
        <v>1</v>
      </c>
      <c r="M32" s="38">
        <v>0</v>
      </c>
      <c r="N32" s="28">
        <v>0</v>
      </c>
    </row>
    <row r="33" spans="1:14" x14ac:dyDescent="0.25">
      <c r="A33" s="25">
        <f t="shared" si="0"/>
        <v>27</v>
      </c>
      <c r="B33" s="27" t="s">
        <v>151</v>
      </c>
      <c r="C33" s="30" t="s">
        <v>152</v>
      </c>
      <c r="D33" s="10" t="s">
        <v>153</v>
      </c>
      <c r="E33" s="27" t="s">
        <v>154</v>
      </c>
      <c r="F33" s="31">
        <v>44351</v>
      </c>
      <c r="G33" s="26" t="s">
        <v>155</v>
      </c>
      <c r="H33" s="32">
        <v>44341</v>
      </c>
      <c r="I33" s="34">
        <v>600</v>
      </c>
      <c r="J33" s="35" t="s">
        <v>8</v>
      </c>
      <c r="K33" s="36">
        <v>21003.21</v>
      </c>
      <c r="L33" s="35">
        <v>1</v>
      </c>
      <c r="M33" s="38">
        <v>0</v>
      </c>
      <c r="N33" s="28">
        <v>0</v>
      </c>
    </row>
    <row r="34" spans="1:14" x14ac:dyDescent="0.25">
      <c r="A34" s="25">
        <f t="shared" si="0"/>
        <v>28</v>
      </c>
      <c r="B34" s="27" t="s">
        <v>151</v>
      </c>
      <c r="C34" s="30" t="s">
        <v>156</v>
      </c>
      <c r="D34" s="10" t="s">
        <v>157</v>
      </c>
      <c r="E34" s="27" t="s">
        <v>158</v>
      </c>
      <c r="F34" s="31">
        <v>44351</v>
      </c>
      <c r="G34" s="26" t="s">
        <v>155</v>
      </c>
      <c r="H34" s="32">
        <v>44341</v>
      </c>
      <c r="I34" s="34">
        <v>250</v>
      </c>
      <c r="J34" s="35" t="s">
        <v>8</v>
      </c>
      <c r="K34" s="36">
        <v>52507.81</v>
      </c>
      <c r="L34" s="35">
        <v>1</v>
      </c>
      <c r="M34" s="38">
        <v>52507.81</v>
      </c>
      <c r="N34" s="28">
        <v>13126952.5</v>
      </c>
    </row>
    <row r="35" spans="1:14" x14ac:dyDescent="0.25">
      <c r="A35" s="25">
        <f t="shared" si="0"/>
        <v>29</v>
      </c>
      <c r="B35" s="27" t="s">
        <v>151</v>
      </c>
      <c r="C35" s="30" t="s">
        <v>159</v>
      </c>
      <c r="D35" s="10" t="s">
        <v>160</v>
      </c>
      <c r="E35" s="27" t="s">
        <v>161</v>
      </c>
      <c r="F35" s="31">
        <v>44351</v>
      </c>
      <c r="G35" s="26" t="s">
        <v>155</v>
      </c>
      <c r="H35" s="32">
        <v>44336</v>
      </c>
      <c r="I35" s="34">
        <v>400</v>
      </c>
      <c r="J35" s="35" t="s">
        <v>8</v>
      </c>
      <c r="K35" s="36">
        <v>105267.04</v>
      </c>
      <c r="L35" s="35">
        <v>1</v>
      </c>
      <c r="M35" s="38">
        <v>105267.04</v>
      </c>
      <c r="N35" s="28">
        <v>42106816</v>
      </c>
    </row>
    <row r="36" spans="1:14" x14ac:dyDescent="0.25">
      <c r="A36" s="3"/>
      <c r="B36" s="2"/>
      <c r="M36" s="39"/>
      <c r="N36" s="29"/>
    </row>
    <row r="37" spans="1:14" s="44" customFormat="1" ht="18.75" customHeight="1" x14ac:dyDescent="0.2">
      <c r="A37" s="5"/>
      <c r="B37" s="1" t="s">
        <v>22</v>
      </c>
      <c r="C37" s="5"/>
      <c r="D37" s="40"/>
      <c r="E37" s="1"/>
      <c r="F37" s="5"/>
      <c r="G37" s="40"/>
      <c r="H37" s="5"/>
      <c r="I37" s="5"/>
      <c r="J37" s="5"/>
      <c r="K37" s="41"/>
      <c r="L37" s="5"/>
      <c r="M37" s="42"/>
      <c r="N37" s="43"/>
    </row>
    <row r="38" spans="1:14" x14ac:dyDescent="0.25">
      <c r="A38" s="3"/>
      <c r="B38" s="2"/>
      <c r="M38" s="39"/>
      <c r="N38" s="29"/>
    </row>
    <row r="39" spans="1:14" x14ac:dyDescent="0.25">
      <c r="A39" s="3"/>
      <c r="B39" s="2"/>
      <c r="M39" s="39"/>
      <c r="N39" s="29"/>
    </row>
  </sheetData>
  <mergeCells count="2">
    <mergeCell ref="B1:D3"/>
    <mergeCell ref="B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kasuni-mo</dc:creator>
  <cp:lastModifiedBy>thanuja</cp:lastModifiedBy>
  <dcterms:created xsi:type="dcterms:W3CDTF">2021-07-02T06:45:40Z</dcterms:created>
  <dcterms:modified xsi:type="dcterms:W3CDTF">2021-07-16T03:58:02Z</dcterms:modified>
</cp:coreProperties>
</file>