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PHARMA" sheetId="3" r:id="rId1"/>
  </sheets>
  <definedNames>
    <definedName name="_xlnm._FilterDatabase" localSheetId="0" hidden="1">PHARMA!$A$6:$N$6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</calcChain>
</file>

<file path=xl/sharedStrings.xml><?xml version="1.0" encoding="utf-8"?>
<sst xmlns="http://schemas.openxmlformats.org/spreadsheetml/2006/main" count="227" uniqueCount="185">
  <si>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</si>
  <si>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</si>
  <si>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</si>
  <si>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</si>
  <si>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</si>
  <si>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</si>
  <si>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</si>
  <si>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</si>
  <si>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</si>
  <si>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</si>
  <si>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</si>
  <si>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</si>
  <si>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</si>
  <si>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REQUISITION NUMBER</t>
  </si>
  <si>
    <t>SR NUMBER</t>
  </si>
  <si>
    <t>ITEM</t>
  </si>
  <si>
    <t>TENDER NUMBER</t>
  </si>
  <si>
    <t>CLOSING ON</t>
  </si>
  <si>
    <t>AWARDED SUPPLIER</t>
  </si>
  <si>
    <t>CURENCY</t>
  </si>
  <si>
    <t>UNIT PRICE FOR EACH                        (LKR)</t>
  </si>
  <si>
    <t>TOTAL AWARDED VALUE IN LKR</t>
  </si>
  <si>
    <t>LKR</t>
  </si>
  <si>
    <t>USD</t>
  </si>
  <si>
    <t>* Column L and M filled after issuing the indent</t>
  </si>
  <si>
    <t>PACK SIZE</t>
  </si>
  <si>
    <t>TENDER AWARDS - 2021 MARCH (Pharmaceutical Items)</t>
  </si>
  <si>
    <t>AWARD RECD ON</t>
  </si>
  <si>
    <t>QTY  AWARDED</t>
  </si>
  <si>
    <t>UNIT PRICE</t>
  </si>
  <si>
    <t>2019/SPC/N/C/P/00011</t>
  </si>
  <si>
    <t>00000101</t>
  </si>
  <si>
    <t xml:space="preserve">Cocaine powder
 </t>
  </si>
  <si>
    <t>DHS/RP/416/19</t>
  </si>
  <si>
    <t>Masters Speciality Pharma - USA</t>
  </si>
  <si>
    <t>2019/SPC/N/R/P/00105</t>
  </si>
  <si>
    <t>01202703</t>
  </si>
  <si>
    <t xml:space="preserve">Etoposide capsules 50mg
 </t>
  </si>
  <si>
    <t>DHS/RP/420/19</t>
  </si>
  <si>
    <t>BDH Industries Ltd - India</t>
  </si>
  <si>
    <t>2020/SPC/N/R/P/00009</t>
  </si>
  <si>
    <t>00305201</t>
  </si>
  <si>
    <t>Benztropine Injection 2mg in 2ml Ampoule</t>
  </si>
  <si>
    <t>DHS/RP/263/20</t>
  </si>
  <si>
    <t>Slim Pharmaceuticals - SL (1,000 amps)</t>
  </si>
  <si>
    <t>2020/SPC/N/R/P/00028</t>
  </si>
  <si>
    <t>01001502</t>
  </si>
  <si>
    <t xml:space="preserve">Triamcinolone acetonide nasal spray 55mcg /metered dose, 120 dose unit
 </t>
  </si>
  <si>
    <t>DHS/P/DQ/391/20</t>
  </si>
  <si>
    <t>Remington Pharmaceuticals Industries Pvt Ltd - Pakistan</t>
  </si>
  <si>
    <t>2020/SPC/N/R/P/00039</t>
  </si>
  <si>
    <t>00102502</t>
  </si>
  <si>
    <t xml:space="preserve">Gentamicin Sulphate Injection 80mg in 2ml Ampoule
 </t>
  </si>
  <si>
    <t>DHS/RP/418/20</t>
  </si>
  <si>
    <t>Pharmafabrikon - India</t>
  </si>
  <si>
    <t>2020/SPC/N/C/P/00053</t>
  </si>
  <si>
    <t>00103302</t>
  </si>
  <si>
    <t xml:space="preserve">Chloramphenicol Injection 500mg Vial
 </t>
  </si>
  <si>
    <t>DHS/RP/412/20</t>
  </si>
  <si>
    <t>Flagship Niotech International - India</t>
  </si>
  <si>
    <t>2020/SPC/N/C/P/00246</t>
  </si>
  <si>
    <t>00108201</t>
  </si>
  <si>
    <t>Oseltamivir Capsule 30mg</t>
  </si>
  <si>
    <t>DHS/RP/167/20</t>
  </si>
  <si>
    <t>A.Baur &amp; Co.Pvt Ltd - SL</t>
  </si>
  <si>
    <t>2020/SPC/N/R/P/00257</t>
  </si>
  <si>
    <t>00802601</t>
  </si>
  <si>
    <t xml:space="preserve">Sodium Biphosphate 1.6gand Sodium phosphate 0.6g enema in 10ml,120ml  bottle.
 </t>
  </si>
  <si>
    <t>DHS/RP/304/20</t>
  </si>
  <si>
    <t>George Steuart Health Pvt Ltd - SL</t>
  </si>
  <si>
    <t>01402201</t>
  </si>
  <si>
    <t xml:space="preserve">Naproxen tablet 250mg
 </t>
  </si>
  <si>
    <t>DHS/RP/415/20</t>
  </si>
  <si>
    <t>Tabrane Pharmaceuticals Pvt Ltd - Colombo</t>
  </si>
  <si>
    <t>01402501</t>
  </si>
  <si>
    <t xml:space="preserve">Febuxostat tablet 40mg
 </t>
  </si>
  <si>
    <t>DHS/RP/231/20</t>
  </si>
  <si>
    <t>CIC Holdings - Colombo</t>
  </si>
  <si>
    <t>2020/SPC/N/C/P/00258</t>
  </si>
  <si>
    <t>00802002</t>
  </si>
  <si>
    <t xml:space="preserve">Pantoprazole40mg vial 
 </t>
  </si>
  <si>
    <t>DHS/RP/264/20</t>
  </si>
  <si>
    <t>Cadila Healthcare Ltd- India</t>
  </si>
  <si>
    <t>2020/SPC/A/R/P/00278</t>
  </si>
  <si>
    <t>00702101</t>
  </si>
  <si>
    <t>Dydrogesterone tablet 10mg</t>
  </si>
  <si>
    <t>DHS/RP/206/20</t>
  </si>
  <si>
    <t xml:space="preserve">CIC Holdings PLC - SL </t>
  </si>
  <si>
    <t>2020/SPC/A/R/P/00346</t>
  </si>
  <si>
    <t>00706601</t>
  </si>
  <si>
    <t xml:space="preserve">Estradiol valerate tablet 1mg
 </t>
  </si>
  <si>
    <t>DHS/RP/414/20</t>
  </si>
  <si>
    <t>CIC Holdings - SL</t>
  </si>
  <si>
    <t>2021/SPC/N/C/P/00002</t>
  </si>
  <si>
    <t>00301303</t>
  </si>
  <si>
    <t xml:space="preserve">Amisulpride tablet 200mg
 </t>
  </si>
  <si>
    <t>DHS/P/WW/406/21</t>
  </si>
  <si>
    <t>Zota Pharmaceuticals Pvt Ltd - India (175,000)</t>
  </si>
  <si>
    <t>00303403</t>
  </si>
  <si>
    <t>Tramadol hydrochloride Injection 100mg in 2ml Ampoule</t>
  </si>
  <si>
    <t>DHS/P/WW/408/21</t>
  </si>
  <si>
    <t>Scott edil Pharmacia Ltd - India</t>
  </si>
  <si>
    <t>2021/SPC/N/C/P/00016</t>
  </si>
  <si>
    <t>00107403</t>
  </si>
  <si>
    <t xml:space="preserve">Liposomal Amphotericin B injection 50mg for I.V. use
 </t>
  </si>
  <si>
    <t>DHS/P/M/WW/17/21</t>
  </si>
  <si>
    <t>Ceyoka (Pvt) Ltd - SL</t>
  </si>
  <si>
    <t>2021/SPC/N/R/P/00020</t>
  </si>
  <si>
    <t>01201701</t>
  </si>
  <si>
    <t xml:space="preserve">Cytarabine injection 100mg vial
 </t>
  </si>
  <si>
    <t>DHS/RP/51/21</t>
  </si>
  <si>
    <t>The Esses Pharmacy (Pvt) Ltd - SL (15,000 vials)</t>
  </si>
  <si>
    <t>2021/SPC/N/R/P/00042</t>
  </si>
  <si>
    <t>00402103</t>
  </si>
  <si>
    <t>Fat emulsion injection 20% in 100ml bottle</t>
  </si>
  <si>
    <t>DHS/P/WW/230/21</t>
  </si>
  <si>
    <t>Fresenius Kabi Asia Pacific Ltd - Hong Kong</t>
  </si>
  <si>
    <t>2021/SPC/N/R/P/00054</t>
  </si>
  <si>
    <t>00500801</t>
  </si>
  <si>
    <t xml:space="preserve">Budesonide respiratory suspension 0.5mg in 2ml respule
 </t>
  </si>
  <si>
    <t>DHS/RP/33/21</t>
  </si>
  <si>
    <t>Axa Parenterals Ltd - India</t>
  </si>
  <si>
    <t>2021/SPC/N/R/P/00058</t>
  </si>
  <si>
    <t>00000301</t>
  </si>
  <si>
    <t xml:space="preserve">Fentanyl citrate Injection 100mcg in 2ml ampoule.
 </t>
  </si>
  <si>
    <t>DHS/P/WW/542/21</t>
  </si>
  <si>
    <t>Martindale Pharma - UK</t>
  </si>
  <si>
    <t>2021/SPC/N/C/P/00062</t>
  </si>
  <si>
    <t>00102603</t>
  </si>
  <si>
    <t xml:space="preserve">Amikacin Injection 500mg in 2ml Vial
 </t>
  </si>
  <si>
    <t>DHS/RP/36/21</t>
  </si>
  <si>
    <t>Scott Edil Pharmacia Ltd - India</t>
  </si>
  <si>
    <t>2021/SPC/N/R/P/00071</t>
  </si>
  <si>
    <t>00602801</t>
  </si>
  <si>
    <t xml:space="preserve">Anti D.(Rho)Immunoglobulin (human) injection 300mcg in 1.5ml vial
 </t>
  </si>
  <si>
    <t>DHS/P/WW/605/21</t>
  </si>
  <si>
    <t>Ceyoka Pvt ltd - SL</t>
  </si>
  <si>
    <t>2021/SPC/N/C/P/00077</t>
  </si>
  <si>
    <t>00603603</t>
  </si>
  <si>
    <t xml:space="preserve">Tuberculin for Mantoux test 5TU/0.1 ml, 1ml vial
 </t>
  </si>
  <si>
    <t>DHS/RP/35/21</t>
  </si>
  <si>
    <t>Henlley Group Ltd - SL</t>
  </si>
  <si>
    <t>2021/SPC/N/C/P/00080</t>
  </si>
  <si>
    <t>00401102</t>
  </si>
  <si>
    <t>Dextrose  for intravenous infusion 10%, 500ml bottle</t>
  </si>
  <si>
    <t>DHS/P/WW/260/21</t>
  </si>
  <si>
    <t>Fresenius Kabi India Pvt Ltd - India (25,000 bottles)</t>
  </si>
  <si>
    <t>B.Braun Medical Industires SDN BHD - Malaysia (25,000 bottles)</t>
  </si>
  <si>
    <t>2021/SPC/N/R/P/00093</t>
  </si>
  <si>
    <t>00701603</t>
  </si>
  <si>
    <t xml:space="preserve">Dexamethasone Tablet 4 mg
 </t>
  </si>
  <si>
    <t>DHS/P/WW/325/21</t>
  </si>
  <si>
    <t>Eureka Life Sciences Pte Ltd - Singapore</t>
  </si>
  <si>
    <t>00701703</t>
  </si>
  <si>
    <t xml:space="preserve">Prednisolone Tablet 20mg
 </t>
  </si>
  <si>
    <t>DHS/RP/53/21</t>
  </si>
  <si>
    <t>Chamee Chemist - Veyangoda (650,000)</t>
  </si>
  <si>
    <t>00702501</t>
  </si>
  <si>
    <t>Norethisterone tablet 5mg</t>
  </si>
  <si>
    <t>DHS/P/WW/319/21</t>
  </si>
  <si>
    <t>Belco Pharma - India</t>
  </si>
  <si>
    <t>2021/SPC/N/R/P/00095</t>
  </si>
  <si>
    <t>01200501</t>
  </si>
  <si>
    <t xml:space="preserve">Melphalan tablets 2mg
 </t>
  </si>
  <si>
    <t>DHS/RP/69/21</t>
  </si>
  <si>
    <t xml:space="preserve">Celon Laboratories Ltd - India </t>
  </si>
  <si>
    <t>2021/SPC/N/C/P/00111</t>
  </si>
  <si>
    <t>DHS/P/WW/711/21</t>
  </si>
  <si>
    <t xml:space="preserve">A.Baur &amp; Co.Pvt Ltd - SL </t>
  </si>
  <si>
    <t>2021/SPC/N/C/P/00120</t>
  </si>
  <si>
    <t>00000201</t>
  </si>
  <si>
    <t>Codeine phosphate Powder</t>
  </si>
  <si>
    <t>DHS/P/DQ/60/21</t>
  </si>
  <si>
    <t>Toprak Masulleuri Ofisi-Turkey</t>
  </si>
  <si>
    <t>2021/SPC/N/C/P/00130</t>
  </si>
  <si>
    <t>00601904</t>
  </si>
  <si>
    <t>Bivalent Poliomyelitis Vaccine 20 doses</t>
  </si>
  <si>
    <t>DQ from UNICEF</t>
  </si>
  <si>
    <t>UNICEF - Denmark</t>
  </si>
  <si>
    <t>2021/SPC/N/C/P/00138</t>
  </si>
  <si>
    <t>00600401</t>
  </si>
  <si>
    <t xml:space="preserve">Meningococcal vaccine single dose Vial
 </t>
  </si>
  <si>
    <t>DHS/P/WW/615/21</t>
  </si>
  <si>
    <t>Pfizer Exports B.V - The Netherlands</t>
  </si>
  <si>
    <r>
      <t xml:space="preserve">Inquiries : </t>
    </r>
    <r>
      <rPr>
        <b/>
        <sz val="12"/>
        <color theme="1"/>
        <rFont val="Calibri"/>
        <family val="2"/>
        <scheme val="minor"/>
      </rPr>
      <t xml:space="preserve">Procurement Monitoring Unit                                 </t>
    </r>
    <r>
      <rPr>
        <sz val="11"/>
        <color theme="1"/>
        <rFont val="Calibri"/>
        <family val="2"/>
        <scheme val="minor"/>
      </rPr>
      <t>Contact No - 011-2435171, 011-2320356 (Extention - 607)                             E-mail - prsuppmu@spc.lk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</si>
</sst>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6" formatCode="yyyy\-mm\-dd;@"/>
    <numFmt numFmtId="171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171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171" fontId="7" fillId="0" borderId="1" xfId="0" applyNumberFormat="1" applyFont="1" applyBorder="1" applyAlignment="1">
      <alignment horizontal="left" vertical="center" wrapText="1"/>
    </xf>
    <xf numFmtId="43" fontId="7" fillId="0" borderId="1" xfId="1" applyFont="1" applyFill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">
    <cellStyle name="Comma" xfId="1" builtinId="3"/>
    <cellStyle name="Comma 3" xfId="2"/>
    <cellStyle name="Normal" xfId="0" builtinId="0"/>
    <cellStyle name="Normal 35" xfId="3"/>
  </cellStyles>
  <dxfs count="1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E11" sqref="E11"/>
    </sheetView>
  </sheetViews>
  <sheetFormatPr defaultRowHeight="15" x14ac:dyDescent="0.25"/>
  <cols>
    <col min="1" max="1" width="4.7109375" style="14" customWidth="1"/>
    <col min="2" max="2" width="22.42578125" customWidth="1"/>
    <col min="3" max="3" width="11.7109375" style="2" customWidth="1"/>
    <col min="4" max="4" width="26.5703125" customWidth="1"/>
    <col min="5" max="5" width="20" style="2" customWidth="1"/>
    <col min="6" max="6" width="16.42578125" style="2" customWidth="1"/>
    <col min="7" max="7" width="24.28515625" customWidth="1"/>
    <col min="8" max="8" width="16.42578125" style="2" customWidth="1"/>
    <col min="10" max="10" width="9.140625" style="2"/>
    <col min="11" max="11" width="14.140625" customWidth="1"/>
    <col min="12" max="12" width="9.140625" style="2"/>
    <col min="13" max="13" width="10.140625" customWidth="1"/>
    <col min="14" max="14" width="16.85546875" customWidth="1"/>
  </cols>
  <sheetData>
    <row r="1" spans="1:14" x14ac:dyDescent="0.25">
      <c r="A1" s="11"/>
      <c r="B1" s="28" t="s">
        <v>184</v>
      </c>
      <c r="C1" s="28"/>
      <c r="D1" s="28"/>
    </row>
    <row r="2" spans="1:14" x14ac:dyDescent="0.25">
      <c r="A2" s="11"/>
      <c r="B2" s="28"/>
      <c r="C2" s="28"/>
      <c r="D2" s="28"/>
    </row>
    <row r="3" spans="1:14" ht="31.5" customHeight="1" x14ac:dyDescent="0.25">
      <c r="A3" s="11"/>
      <c r="B3" s="28"/>
      <c r="C3" s="28"/>
      <c r="D3" s="28"/>
    </row>
    <row r="4" spans="1:14" ht="30.75" customHeight="1" x14ac:dyDescent="0.25">
      <c r="A4" s="9"/>
      <c r="B4" s="27" t="s">
        <v>26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3"/>
    </row>
    <row r="5" spans="1:14" x14ac:dyDescent="0.25">
      <c r="A5" s="10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</row>
    <row r="6" spans="1:14" ht="51" x14ac:dyDescent="0.25">
      <c r="A6" s="12"/>
      <c r="B6" s="4" t="s">
        <v>13</v>
      </c>
      <c r="C6" s="6" t="s">
        <v>14</v>
      </c>
      <c r="D6" s="4" t="s">
        <v>15</v>
      </c>
      <c r="E6" s="7" t="s">
        <v>16</v>
      </c>
      <c r="F6" s="8" t="s">
        <v>17</v>
      </c>
      <c r="G6" s="4" t="s">
        <v>18</v>
      </c>
      <c r="H6" s="20" t="s">
        <v>27</v>
      </c>
      <c r="I6" s="5" t="s">
        <v>28</v>
      </c>
      <c r="J6" s="6" t="s">
        <v>19</v>
      </c>
      <c r="K6" s="15" t="s">
        <v>29</v>
      </c>
      <c r="L6" s="6" t="s">
        <v>25</v>
      </c>
      <c r="M6" s="4" t="s">
        <v>20</v>
      </c>
      <c r="N6" s="4" t="s">
        <v>21</v>
      </c>
    </row>
    <row r="7" spans="1:14" ht="25.5" x14ac:dyDescent="0.25">
      <c r="A7" s="13">
        <f>IF(C7=C6,A6,A6+1)</f>
        <v>1</v>
      </c>
      <c r="B7" s="16" t="s">
        <v>30</v>
      </c>
      <c r="C7" s="26" t="s">
        <v>31</v>
      </c>
      <c r="D7" s="16" t="s">
        <v>32</v>
      </c>
      <c r="E7" s="22" t="s">
        <v>33</v>
      </c>
      <c r="F7" s="23">
        <v>44229</v>
      </c>
      <c r="G7" s="16" t="s">
        <v>34</v>
      </c>
      <c r="H7" s="21">
        <v>44285</v>
      </c>
      <c r="I7" s="17">
        <v>650</v>
      </c>
      <c r="J7" s="22" t="s">
        <v>23</v>
      </c>
      <c r="K7" s="18">
        <v>583</v>
      </c>
      <c r="L7" s="22">
        <v>5</v>
      </c>
      <c r="M7" s="19">
        <v>0</v>
      </c>
      <c r="N7" s="19">
        <v>0</v>
      </c>
    </row>
    <row r="8" spans="1:14" ht="25.5" x14ac:dyDescent="0.25">
      <c r="A8" s="13">
        <f t="shared" ref="A8:A39" si="0">IF(C8=C7,A7,A7+1)</f>
        <v>2</v>
      </c>
      <c r="B8" s="16" t="s">
        <v>35</v>
      </c>
      <c r="C8" s="26" t="s">
        <v>36</v>
      </c>
      <c r="D8" s="16" t="s">
        <v>37</v>
      </c>
      <c r="E8" s="25" t="s">
        <v>38</v>
      </c>
      <c r="F8" s="23">
        <v>44252</v>
      </c>
      <c r="G8" s="16" t="s">
        <v>39</v>
      </c>
      <c r="H8" s="21">
        <v>44285</v>
      </c>
      <c r="I8" s="17">
        <v>1200</v>
      </c>
      <c r="J8" s="22" t="s">
        <v>23</v>
      </c>
      <c r="K8" s="18">
        <v>3.6</v>
      </c>
      <c r="L8" s="22">
        <v>1</v>
      </c>
      <c r="M8" s="19">
        <v>0</v>
      </c>
      <c r="N8" s="19">
        <v>0</v>
      </c>
    </row>
    <row r="9" spans="1:14" ht="25.5" x14ac:dyDescent="0.25">
      <c r="A9" s="13">
        <f t="shared" si="0"/>
        <v>3</v>
      </c>
      <c r="B9" s="16" t="s">
        <v>40</v>
      </c>
      <c r="C9" s="26" t="s">
        <v>41</v>
      </c>
      <c r="D9" s="16" t="s">
        <v>42</v>
      </c>
      <c r="E9" s="22" t="s">
        <v>43</v>
      </c>
      <c r="F9" s="24">
        <v>44006</v>
      </c>
      <c r="G9" s="16" t="s">
        <v>44</v>
      </c>
      <c r="H9" s="21">
        <v>44257</v>
      </c>
      <c r="I9" s="17">
        <v>1000</v>
      </c>
      <c r="J9" s="22" t="s">
        <v>22</v>
      </c>
      <c r="K9" s="18">
        <v>11000</v>
      </c>
      <c r="L9" s="22">
        <v>1</v>
      </c>
      <c r="M9" s="19">
        <v>0</v>
      </c>
      <c r="N9" s="19">
        <v>0</v>
      </c>
    </row>
    <row r="10" spans="1:14" ht="51" x14ac:dyDescent="0.25">
      <c r="A10" s="13">
        <f t="shared" si="0"/>
        <v>4</v>
      </c>
      <c r="B10" s="16" t="s">
        <v>45</v>
      </c>
      <c r="C10" s="26" t="s">
        <v>46</v>
      </c>
      <c r="D10" s="16" t="s">
        <v>47</v>
      </c>
      <c r="E10" s="22" t="s">
        <v>48</v>
      </c>
      <c r="F10" s="24">
        <v>44146</v>
      </c>
      <c r="G10" s="16" t="s">
        <v>49</v>
      </c>
      <c r="H10" s="21">
        <v>44285</v>
      </c>
      <c r="I10" s="17">
        <v>300</v>
      </c>
      <c r="J10" s="22" t="s">
        <v>23</v>
      </c>
      <c r="K10" s="18">
        <v>7.5</v>
      </c>
      <c r="L10" s="22">
        <v>1</v>
      </c>
      <c r="M10" s="19">
        <v>0</v>
      </c>
      <c r="N10" s="19">
        <v>0</v>
      </c>
    </row>
    <row r="11" spans="1:14" ht="38.25" x14ac:dyDescent="0.25">
      <c r="A11" s="13">
        <f t="shared" si="0"/>
        <v>5</v>
      </c>
      <c r="B11" s="16" t="s">
        <v>50</v>
      </c>
      <c r="C11" s="26" t="s">
        <v>51</v>
      </c>
      <c r="D11" s="16" t="s">
        <v>52</v>
      </c>
      <c r="E11" s="22" t="s">
        <v>53</v>
      </c>
      <c r="F11" s="24">
        <v>44223</v>
      </c>
      <c r="G11" s="16" t="s">
        <v>54</v>
      </c>
      <c r="H11" s="21">
        <v>44285</v>
      </c>
      <c r="I11" s="17">
        <v>330000</v>
      </c>
      <c r="J11" s="22" t="s">
        <v>23</v>
      </c>
      <c r="K11" s="18">
        <v>0.08</v>
      </c>
      <c r="L11" s="22">
        <v>1</v>
      </c>
      <c r="M11" s="19">
        <v>0</v>
      </c>
      <c r="N11" s="19">
        <v>0</v>
      </c>
    </row>
    <row r="12" spans="1:14" ht="38.25" x14ac:dyDescent="0.25">
      <c r="A12" s="13">
        <f t="shared" si="0"/>
        <v>6</v>
      </c>
      <c r="B12" s="16" t="s">
        <v>55</v>
      </c>
      <c r="C12" s="26" t="s">
        <v>56</v>
      </c>
      <c r="D12" s="16" t="s">
        <v>57</v>
      </c>
      <c r="E12" s="22" t="s">
        <v>58</v>
      </c>
      <c r="F12" s="24">
        <v>44208</v>
      </c>
      <c r="G12" s="16" t="s">
        <v>59</v>
      </c>
      <c r="H12" s="21">
        <v>44266</v>
      </c>
      <c r="I12" s="17">
        <v>19000</v>
      </c>
      <c r="J12" s="22" t="s">
        <v>23</v>
      </c>
      <c r="K12" s="18">
        <v>0.7</v>
      </c>
      <c r="L12" s="22">
        <v>1</v>
      </c>
      <c r="M12" s="19">
        <v>0</v>
      </c>
      <c r="N12" s="19">
        <v>0</v>
      </c>
    </row>
    <row r="13" spans="1:14" x14ac:dyDescent="0.25">
      <c r="A13" s="13">
        <f t="shared" si="0"/>
        <v>7</v>
      </c>
      <c r="B13" s="16" t="s">
        <v>60</v>
      </c>
      <c r="C13" s="26" t="s">
        <v>61</v>
      </c>
      <c r="D13" s="16" t="s">
        <v>62</v>
      </c>
      <c r="E13" s="22" t="s">
        <v>63</v>
      </c>
      <c r="F13" s="24">
        <v>43994</v>
      </c>
      <c r="G13" s="16" t="s">
        <v>64</v>
      </c>
      <c r="H13" s="21">
        <v>44259</v>
      </c>
      <c r="I13" s="17">
        <v>50000</v>
      </c>
      <c r="J13" s="22" t="s">
        <v>22</v>
      </c>
      <c r="K13" s="18">
        <v>3975</v>
      </c>
      <c r="L13" s="22">
        <v>10</v>
      </c>
      <c r="M13" s="19">
        <v>0</v>
      </c>
      <c r="N13" s="19">
        <v>0</v>
      </c>
    </row>
    <row r="14" spans="1:14" ht="51" x14ac:dyDescent="0.25">
      <c r="A14" s="13">
        <f t="shared" si="0"/>
        <v>8</v>
      </c>
      <c r="B14" s="16" t="s">
        <v>65</v>
      </c>
      <c r="C14" s="26" t="s">
        <v>66</v>
      </c>
      <c r="D14" s="16" t="s">
        <v>67</v>
      </c>
      <c r="E14" s="22" t="s">
        <v>68</v>
      </c>
      <c r="F14" s="24">
        <v>44020</v>
      </c>
      <c r="G14" s="16" t="s">
        <v>69</v>
      </c>
      <c r="H14" s="21">
        <v>44271</v>
      </c>
      <c r="I14" s="17">
        <v>25000</v>
      </c>
      <c r="J14" s="22" t="s">
        <v>22</v>
      </c>
      <c r="K14" s="18">
        <v>195</v>
      </c>
      <c r="L14" s="22">
        <v>1</v>
      </c>
      <c r="M14" s="19">
        <v>0</v>
      </c>
      <c r="N14" s="19">
        <v>0</v>
      </c>
    </row>
    <row r="15" spans="1:14" ht="25.5" x14ac:dyDescent="0.25">
      <c r="A15" s="13">
        <f t="shared" si="0"/>
        <v>9</v>
      </c>
      <c r="B15" s="16" t="s">
        <v>65</v>
      </c>
      <c r="C15" s="26" t="s">
        <v>70</v>
      </c>
      <c r="D15" s="16" t="s">
        <v>71</v>
      </c>
      <c r="E15" s="22" t="s">
        <v>72</v>
      </c>
      <c r="F15" s="24">
        <v>44223</v>
      </c>
      <c r="G15" s="16" t="s">
        <v>73</v>
      </c>
      <c r="H15" s="21">
        <v>44285</v>
      </c>
      <c r="I15" s="17">
        <v>1399980</v>
      </c>
      <c r="J15" s="22" t="s">
        <v>22</v>
      </c>
      <c r="K15" s="18">
        <v>10</v>
      </c>
      <c r="L15" s="22">
        <v>1</v>
      </c>
      <c r="M15" s="19">
        <v>0</v>
      </c>
      <c r="N15" s="19">
        <v>0</v>
      </c>
    </row>
    <row r="16" spans="1:14" ht="25.5" x14ac:dyDescent="0.25">
      <c r="A16" s="13">
        <f t="shared" si="0"/>
        <v>10</v>
      </c>
      <c r="B16" s="16" t="s">
        <v>65</v>
      </c>
      <c r="C16" s="26" t="s">
        <v>74</v>
      </c>
      <c r="D16" s="16" t="s">
        <v>75</v>
      </c>
      <c r="E16" s="22" t="s">
        <v>76</v>
      </c>
      <c r="F16" s="24">
        <v>44004</v>
      </c>
      <c r="G16" s="16" t="s">
        <v>77</v>
      </c>
      <c r="H16" s="21">
        <v>44257</v>
      </c>
      <c r="I16" s="17">
        <v>25000</v>
      </c>
      <c r="J16" s="22" t="s">
        <v>22</v>
      </c>
      <c r="K16" s="18">
        <v>167.95</v>
      </c>
      <c r="L16" s="22">
        <v>20</v>
      </c>
      <c r="M16" s="19">
        <v>0</v>
      </c>
      <c r="N16" s="19">
        <v>0</v>
      </c>
    </row>
    <row r="17" spans="1:14" ht="25.5" x14ac:dyDescent="0.25">
      <c r="A17" s="13">
        <f t="shared" si="0"/>
        <v>11</v>
      </c>
      <c r="B17" s="16" t="s">
        <v>78</v>
      </c>
      <c r="C17" s="26" t="s">
        <v>79</v>
      </c>
      <c r="D17" s="16" t="s">
        <v>80</v>
      </c>
      <c r="E17" s="22" t="s">
        <v>81</v>
      </c>
      <c r="F17" s="24">
        <v>44006</v>
      </c>
      <c r="G17" s="16" t="s">
        <v>82</v>
      </c>
      <c r="H17" s="21">
        <v>44271</v>
      </c>
      <c r="I17" s="17">
        <v>40000</v>
      </c>
      <c r="J17" s="22" t="s">
        <v>23</v>
      </c>
      <c r="K17" s="18">
        <v>0.4</v>
      </c>
      <c r="L17" s="22">
        <v>1</v>
      </c>
      <c r="M17" s="19">
        <v>0</v>
      </c>
      <c r="N17" s="19">
        <v>0</v>
      </c>
    </row>
    <row r="18" spans="1:14" x14ac:dyDescent="0.25">
      <c r="A18" s="13">
        <f t="shared" si="0"/>
        <v>12</v>
      </c>
      <c r="B18" s="16" t="s">
        <v>83</v>
      </c>
      <c r="C18" s="26" t="s">
        <v>84</v>
      </c>
      <c r="D18" s="16" t="s">
        <v>85</v>
      </c>
      <c r="E18" s="22" t="s">
        <v>86</v>
      </c>
      <c r="F18" s="24">
        <v>44000</v>
      </c>
      <c r="G18" s="16" t="s">
        <v>87</v>
      </c>
      <c r="H18" s="21">
        <v>44271</v>
      </c>
      <c r="I18" s="17">
        <v>50000</v>
      </c>
      <c r="J18" s="22" t="s">
        <v>22</v>
      </c>
      <c r="K18" s="18">
        <v>2397.6799999999998</v>
      </c>
      <c r="L18" s="22">
        <v>20</v>
      </c>
      <c r="M18" s="19">
        <v>119.88399999999999</v>
      </c>
      <c r="N18" s="19">
        <v>5994199.9999999991</v>
      </c>
    </row>
    <row r="19" spans="1:14" ht="25.5" x14ac:dyDescent="0.25">
      <c r="A19" s="13">
        <f t="shared" si="0"/>
        <v>13</v>
      </c>
      <c r="B19" s="16" t="s">
        <v>88</v>
      </c>
      <c r="C19" s="26" t="s">
        <v>89</v>
      </c>
      <c r="D19" s="16" t="s">
        <v>90</v>
      </c>
      <c r="E19" s="22" t="s">
        <v>91</v>
      </c>
      <c r="F19" s="24">
        <v>44215</v>
      </c>
      <c r="G19" s="16" t="s">
        <v>92</v>
      </c>
      <c r="H19" s="21">
        <v>44285</v>
      </c>
      <c r="I19" s="17">
        <v>17500</v>
      </c>
      <c r="J19" s="22" t="s">
        <v>22</v>
      </c>
      <c r="K19" s="18">
        <v>27</v>
      </c>
      <c r="L19" s="22">
        <v>1</v>
      </c>
      <c r="M19" s="19">
        <v>0</v>
      </c>
      <c r="N19" s="19">
        <v>0</v>
      </c>
    </row>
    <row r="20" spans="1:14" ht="25.5" x14ac:dyDescent="0.25">
      <c r="A20" s="13">
        <f t="shared" si="0"/>
        <v>14</v>
      </c>
      <c r="B20" s="16" t="s">
        <v>93</v>
      </c>
      <c r="C20" s="26" t="s">
        <v>94</v>
      </c>
      <c r="D20" s="16" t="s">
        <v>95</v>
      </c>
      <c r="E20" s="22" t="s">
        <v>96</v>
      </c>
      <c r="F20" s="24">
        <v>44019</v>
      </c>
      <c r="G20" s="16" t="s">
        <v>97</v>
      </c>
      <c r="H20" s="21">
        <v>44271</v>
      </c>
      <c r="I20" s="17">
        <v>175000</v>
      </c>
      <c r="J20" s="22" t="s">
        <v>23</v>
      </c>
      <c r="K20" s="18">
        <v>5.27</v>
      </c>
      <c r="L20" s="22">
        <v>50</v>
      </c>
      <c r="M20" s="19">
        <v>0</v>
      </c>
      <c r="N20" s="19">
        <v>0</v>
      </c>
    </row>
    <row r="21" spans="1:14" ht="38.25" x14ac:dyDescent="0.25">
      <c r="A21" s="13">
        <f t="shared" si="0"/>
        <v>15</v>
      </c>
      <c r="B21" s="16" t="s">
        <v>93</v>
      </c>
      <c r="C21" s="26" t="s">
        <v>98</v>
      </c>
      <c r="D21" s="16" t="s">
        <v>99</v>
      </c>
      <c r="E21" s="22" t="s">
        <v>100</v>
      </c>
      <c r="F21" s="24">
        <v>44019</v>
      </c>
      <c r="G21" s="16" t="s">
        <v>101</v>
      </c>
      <c r="H21" s="21">
        <v>44278</v>
      </c>
      <c r="I21" s="17">
        <v>58750</v>
      </c>
      <c r="J21" s="22" t="s">
        <v>23</v>
      </c>
      <c r="K21" s="18">
        <v>7.0000000000000007E-2</v>
      </c>
      <c r="L21" s="22">
        <v>1</v>
      </c>
      <c r="M21" s="19">
        <v>0</v>
      </c>
      <c r="N21" s="19">
        <v>0</v>
      </c>
    </row>
    <row r="22" spans="1:14" ht="38.25" x14ac:dyDescent="0.25">
      <c r="A22" s="13">
        <f t="shared" si="0"/>
        <v>16</v>
      </c>
      <c r="B22" s="16" t="s">
        <v>102</v>
      </c>
      <c r="C22" s="26" t="s">
        <v>103</v>
      </c>
      <c r="D22" s="16" t="s">
        <v>104</v>
      </c>
      <c r="E22" s="22" t="s">
        <v>105</v>
      </c>
      <c r="F22" s="24">
        <v>44159</v>
      </c>
      <c r="G22" s="16" t="s">
        <v>106</v>
      </c>
      <c r="H22" s="21">
        <v>44265</v>
      </c>
      <c r="I22" s="17">
        <v>14000</v>
      </c>
      <c r="J22" s="22" t="s">
        <v>22</v>
      </c>
      <c r="K22" s="18">
        <v>24499</v>
      </c>
      <c r="L22" s="22">
        <v>1</v>
      </c>
      <c r="M22" s="19">
        <v>0</v>
      </c>
      <c r="N22" s="19">
        <v>0</v>
      </c>
    </row>
    <row r="23" spans="1:14" ht="38.25" x14ac:dyDescent="0.25">
      <c r="A23" s="13">
        <f t="shared" si="0"/>
        <v>17</v>
      </c>
      <c r="B23" s="16" t="s">
        <v>107</v>
      </c>
      <c r="C23" s="26" t="s">
        <v>108</v>
      </c>
      <c r="D23" s="16" t="s">
        <v>109</v>
      </c>
      <c r="E23" s="22" t="s">
        <v>110</v>
      </c>
      <c r="F23" s="24">
        <v>44201</v>
      </c>
      <c r="G23" s="16" t="s">
        <v>111</v>
      </c>
      <c r="H23" s="21">
        <v>44278</v>
      </c>
      <c r="I23" s="17">
        <v>15000</v>
      </c>
      <c r="J23" s="22" t="s">
        <v>22</v>
      </c>
      <c r="K23" s="18">
        <v>415</v>
      </c>
      <c r="L23" s="22">
        <v>1</v>
      </c>
      <c r="M23" s="19">
        <v>0</v>
      </c>
      <c r="N23" s="19">
        <v>0</v>
      </c>
    </row>
    <row r="24" spans="1:14" ht="25.5" x14ac:dyDescent="0.25">
      <c r="A24" s="13">
        <f t="shared" si="0"/>
        <v>18</v>
      </c>
      <c r="B24" s="16" t="s">
        <v>112</v>
      </c>
      <c r="C24" s="26" t="s">
        <v>113</v>
      </c>
      <c r="D24" s="16" t="s">
        <v>114</v>
      </c>
      <c r="E24" s="22" t="s">
        <v>115</v>
      </c>
      <c r="F24" s="24">
        <v>43993</v>
      </c>
      <c r="G24" s="16" t="s">
        <v>116</v>
      </c>
      <c r="H24" s="21">
        <v>44285</v>
      </c>
      <c r="I24" s="17">
        <v>13125</v>
      </c>
      <c r="J24" s="22" t="s">
        <v>23</v>
      </c>
      <c r="K24" s="18">
        <v>2.5499999999999998</v>
      </c>
      <c r="L24" s="22">
        <v>1</v>
      </c>
      <c r="M24" s="19">
        <v>0</v>
      </c>
      <c r="N24" s="19">
        <v>0</v>
      </c>
    </row>
    <row r="25" spans="1:14" ht="51" x14ac:dyDescent="0.25">
      <c r="A25" s="13">
        <f t="shared" si="0"/>
        <v>19</v>
      </c>
      <c r="B25" s="16" t="s">
        <v>117</v>
      </c>
      <c r="C25" s="26" t="s">
        <v>118</v>
      </c>
      <c r="D25" s="16" t="s">
        <v>119</v>
      </c>
      <c r="E25" s="22" t="s">
        <v>120</v>
      </c>
      <c r="F25" s="24">
        <v>44168</v>
      </c>
      <c r="G25" s="16" t="s">
        <v>121</v>
      </c>
      <c r="H25" s="21">
        <v>44271</v>
      </c>
      <c r="I25" s="17">
        <v>200000</v>
      </c>
      <c r="J25" s="22" t="s">
        <v>23</v>
      </c>
      <c r="K25" s="18">
        <v>0.34</v>
      </c>
      <c r="L25" s="22">
        <v>1</v>
      </c>
      <c r="M25" s="19">
        <v>0</v>
      </c>
      <c r="N25" s="19">
        <v>0</v>
      </c>
    </row>
    <row r="26" spans="1:14" ht="38.25" x14ac:dyDescent="0.25">
      <c r="A26" s="13">
        <f t="shared" si="0"/>
        <v>20</v>
      </c>
      <c r="B26" s="16" t="s">
        <v>122</v>
      </c>
      <c r="C26" s="26" t="s">
        <v>123</v>
      </c>
      <c r="D26" s="16" t="s">
        <v>124</v>
      </c>
      <c r="E26" s="22" t="s">
        <v>125</v>
      </c>
      <c r="F26" s="24">
        <v>44033</v>
      </c>
      <c r="G26" s="16" t="s">
        <v>126</v>
      </c>
      <c r="H26" s="21">
        <v>44266</v>
      </c>
      <c r="I26" s="17">
        <v>700000</v>
      </c>
      <c r="J26" s="22" t="s">
        <v>23</v>
      </c>
      <c r="K26" s="18">
        <v>5.4212999999999996</v>
      </c>
      <c r="L26" s="22">
        <v>10</v>
      </c>
      <c r="M26" s="19">
        <v>107.58298784999999</v>
      </c>
      <c r="N26" s="19">
        <v>75308091.49499999</v>
      </c>
    </row>
    <row r="27" spans="1:14" ht="38.25" x14ac:dyDescent="0.25">
      <c r="A27" s="13">
        <f t="shared" si="0"/>
        <v>21</v>
      </c>
      <c r="B27" s="16" t="s">
        <v>127</v>
      </c>
      <c r="C27" s="26" t="s">
        <v>128</v>
      </c>
      <c r="D27" s="16" t="s">
        <v>129</v>
      </c>
      <c r="E27" s="22" t="s">
        <v>130</v>
      </c>
      <c r="F27" s="24">
        <v>44173</v>
      </c>
      <c r="G27" s="16" t="s">
        <v>131</v>
      </c>
      <c r="H27" s="21">
        <v>44266</v>
      </c>
      <c r="I27" s="17">
        <v>130000</v>
      </c>
      <c r="J27" s="22" t="s">
        <v>23</v>
      </c>
      <c r="K27" s="18">
        <v>0.85</v>
      </c>
      <c r="L27" s="22">
        <v>1</v>
      </c>
      <c r="M27" s="19">
        <v>0</v>
      </c>
      <c r="N27" s="19">
        <v>0</v>
      </c>
    </row>
    <row r="28" spans="1:14" ht="51" x14ac:dyDescent="0.25">
      <c r="A28" s="13">
        <f t="shared" si="0"/>
        <v>22</v>
      </c>
      <c r="B28" s="16" t="s">
        <v>132</v>
      </c>
      <c r="C28" s="26" t="s">
        <v>133</v>
      </c>
      <c r="D28" s="16" t="s">
        <v>134</v>
      </c>
      <c r="E28" s="22" t="s">
        <v>135</v>
      </c>
      <c r="F28" s="24">
        <v>44040</v>
      </c>
      <c r="G28" s="16" t="s">
        <v>136</v>
      </c>
      <c r="H28" s="21">
        <v>44259</v>
      </c>
      <c r="I28" s="17">
        <v>28750</v>
      </c>
      <c r="J28" s="22" t="s">
        <v>22</v>
      </c>
      <c r="K28" s="18">
        <v>4600</v>
      </c>
      <c r="L28" s="22">
        <v>1</v>
      </c>
      <c r="M28" s="19">
        <v>4600</v>
      </c>
      <c r="N28" s="19">
        <v>132250000</v>
      </c>
    </row>
    <row r="29" spans="1:14" ht="38.25" x14ac:dyDescent="0.25">
      <c r="A29" s="13">
        <f t="shared" si="0"/>
        <v>23</v>
      </c>
      <c r="B29" s="16" t="s">
        <v>137</v>
      </c>
      <c r="C29" s="22" t="s">
        <v>138</v>
      </c>
      <c r="D29" s="16" t="s">
        <v>139</v>
      </c>
      <c r="E29" s="22" t="s">
        <v>140</v>
      </c>
      <c r="F29" s="24">
        <v>44168</v>
      </c>
      <c r="G29" s="16" t="s">
        <v>141</v>
      </c>
      <c r="H29" s="21">
        <v>44280</v>
      </c>
      <c r="I29" s="17">
        <v>5300</v>
      </c>
      <c r="J29" s="22" t="s">
        <v>22</v>
      </c>
      <c r="K29" s="18">
        <v>7150</v>
      </c>
      <c r="L29" s="22">
        <v>1</v>
      </c>
      <c r="M29" s="19">
        <v>0</v>
      </c>
      <c r="N29" s="19">
        <v>0</v>
      </c>
    </row>
    <row r="30" spans="1:14" ht="25.5" x14ac:dyDescent="0.25">
      <c r="A30" s="13">
        <f t="shared" si="0"/>
        <v>24</v>
      </c>
      <c r="B30" s="16" t="s">
        <v>142</v>
      </c>
      <c r="C30" s="22" t="s">
        <v>143</v>
      </c>
      <c r="D30" s="16" t="s">
        <v>144</v>
      </c>
      <c r="E30" s="22" t="s">
        <v>145</v>
      </c>
      <c r="F30" s="24">
        <v>43998</v>
      </c>
      <c r="G30" s="16" t="s">
        <v>146</v>
      </c>
      <c r="H30" s="21">
        <v>44271</v>
      </c>
      <c r="I30" s="17">
        <v>25000</v>
      </c>
      <c r="J30" s="22" t="s">
        <v>23</v>
      </c>
      <c r="K30" s="18">
        <v>0.7</v>
      </c>
      <c r="L30" s="22">
        <v>1</v>
      </c>
      <c r="M30" s="19">
        <v>0</v>
      </c>
      <c r="N30" s="19">
        <v>0</v>
      </c>
    </row>
    <row r="31" spans="1:14" ht="38.25" x14ac:dyDescent="0.25">
      <c r="A31" s="13">
        <f t="shared" si="0"/>
        <v>24</v>
      </c>
      <c r="B31" s="16" t="s">
        <v>142</v>
      </c>
      <c r="C31" s="22" t="s">
        <v>143</v>
      </c>
      <c r="D31" s="16" t="s">
        <v>144</v>
      </c>
      <c r="E31" s="22" t="s">
        <v>145</v>
      </c>
      <c r="F31" s="24">
        <v>43998</v>
      </c>
      <c r="G31" s="16" t="s">
        <v>147</v>
      </c>
      <c r="H31" s="21">
        <v>44271</v>
      </c>
      <c r="I31" s="17">
        <v>25000</v>
      </c>
      <c r="J31" s="22" t="s">
        <v>23</v>
      </c>
      <c r="K31" s="18">
        <v>0.7</v>
      </c>
      <c r="L31" s="22">
        <v>1</v>
      </c>
      <c r="M31" s="19">
        <v>0</v>
      </c>
      <c r="N31" s="19">
        <v>0</v>
      </c>
    </row>
    <row r="32" spans="1:14" ht="25.5" x14ac:dyDescent="0.25">
      <c r="A32" s="13">
        <f t="shared" si="0"/>
        <v>25</v>
      </c>
      <c r="B32" s="16" t="s">
        <v>148</v>
      </c>
      <c r="C32" s="26" t="s">
        <v>149</v>
      </c>
      <c r="D32" s="16" t="s">
        <v>150</v>
      </c>
      <c r="E32" s="22" t="s">
        <v>151</v>
      </c>
      <c r="F32" s="24">
        <v>44007</v>
      </c>
      <c r="G32" s="16" t="s">
        <v>152</v>
      </c>
      <c r="H32" s="21">
        <v>44273</v>
      </c>
      <c r="I32" s="17">
        <v>310000</v>
      </c>
      <c r="J32" s="22" t="s">
        <v>23</v>
      </c>
      <c r="K32" s="18">
        <v>0.97</v>
      </c>
      <c r="L32" s="22">
        <v>20</v>
      </c>
      <c r="M32" s="19">
        <v>0</v>
      </c>
      <c r="N32" s="19">
        <v>0</v>
      </c>
    </row>
    <row r="33" spans="1:14" ht="25.5" x14ac:dyDescent="0.25">
      <c r="A33" s="13">
        <f t="shared" si="0"/>
        <v>26</v>
      </c>
      <c r="B33" s="16" t="s">
        <v>148</v>
      </c>
      <c r="C33" s="26" t="s">
        <v>153</v>
      </c>
      <c r="D33" s="16" t="s">
        <v>154</v>
      </c>
      <c r="E33" s="22" t="s">
        <v>155</v>
      </c>
      <c r="F33" s="24">
        <v>44201</v>
      </c>
      <c r="G33" s="16" t="s">
        <v>156</v>
      </c>
      <c r="H33" s="21">
        <v>44278</v>
      </c>
      <c r="I33" s="17">
        <v>650000</v>
      </c>
      <c r="J33" s="22" t="s">
        <v>22</v>
      </c>
      <c r="K33" s="18">
        <v>1549.5</v>
      </c>
      <c r="L33" s="22">
        <v>100</v>
      </c>
      <c r="M33" s="19">
        <v>0</v>
      </c>
      <c r="N33" s="19">
        <v>0</v>
      </c>
    </row>
    <row r="34" spans="1:14" x14ac:dyDescent="0.25">
      <c r="A34" s="13">
        <f t="shared" si="0"/>
        <v>27</v>
      </c>
      <c r="B34" s="16" t="s">
        <v>148</v>
      </c>
      <c r="C34" s="26" t="s">
        <v>157</v>
      </c>
      <c r="D34" s="16" t="s">
        <v>158</v>
      </c>
      <c r="E34" s="22" t="s">
        <v>159</v>
      </c>
      <c r="F34" s="24">
        <v>44007</v>
      </c>
      <c r="G34" s="16" t="s">
        <v>160</v>
      </c>
      <c r="H34" s="21">
        <v>44278</v>
      </c>
      <c r="I34" s="17">
        <v>2125000</v>
      </c>
      <c r="J34" s="22" t="s">
        <v>23</v>
      </c>
      <c r="K34" s="18">
        <v>1.1519999999999999</v>
      </c>
      <c r="L34" s="22">
        <v>100</v>
      </c>
      <c r="M34" s="19">
        <v>0</v>
      </c>
      <c r="N34" s="19">
        <v>0</v>
      </c>
    </row>
    <row r="35" spans="1:14" ht="25.5" x14ac:dyDescent="0.25">
      <c r="A35" s="13">
        <f t="shared" si="0"/>
        <v>28</v>
      </c>
      <c r="B35" s="16" t="s">
        <v>161</v>
      </c>
      <c r="C35" s="26" t="s">
        <v>162</v>
      </c>
      <c r="D35" s="16" t="s">
        <v>163</v>
      </c>
      <c r="E35" s="22" t="s">
        <v>164</v>
      </c>
      <c r="F35" s="24">
        <v>44230</v>
      </c>
      <c r="G35" s="16" t="s">
        <v>165</v>
      </c>
      <c r="H35" s="21">
        <v>44264</v>
      </c>
      <c r="I35" s="17">
        <v>40000</v>
      </c>
      <c r="J35" s="22" t="s">
        <v>23</v>
      </c>
      <c r="K35" s="18">
        <v>9.8049999999999997</v>
      </c>
      <c r="L35" s="22">
        <v>25</v>
      </c>
      <c r="M35" s="19">
        <v>0</v>
      </c>
      <c r="N35" s="19">
        <v>0</v>
      </c>
    </row>
    <row r="36" spans="1:14" x14ac:dyDescent="0.25">
      <c r="A36" s="13">
        <f t="shared" si="0"/>
        <v>29</v>
      </c>
      <c r="B36" s="16" t="s">
        <v>166</v>
      </c>
      <c r="C36" s="26" t="s">
        <v>61</v>
      </c>
      <c r="D36" s="16" t="s">
        <v>62</v>
      </c>
      <c r="E36" s="22" t="s">
        <v>167</v>
      </c>
      <c r="F36" s="24">
        <v>44054</v>
      </c>
      <c r="G36" s="16" t="s">
        <v>168</v>
      </c>
      <c r="H36" s="21">
        <v>44259</v>
      </c>
      <c r="I36" s="17">
        <v>112500</v>
      </c>
      <c r="J36" s="22" t="s">
        <v>22</v>
      </c>
      <c r="K36" s="18">
        <v>3975</v>
      </c>
      <c r="L36" s="22">
        <v>10</v>
      </c>
      <c r="M36" s="19">
        <v>0</v>
      </c>
      <c r="N36" s="19">
        <v>0</v>
      </c>
    </row>
    <row r="37" spans="1:14" ht="25.5" x14ac:dyDescent="0.25">
      <c r="A37" s="13">
        <f t="shared" si="0"/>
        <v>30</v>
      </c>
      <c r="B37" s="16" t="s">
        <v>169</v>
      </c>
      <c r="C37" s="26" t="s">
        <v>170</v>
      </c>
      <c r="D37" s="16" t="s">
        <v>171</v>
      </c>
      <c r="E37" s="22" t="s">
        <v>172</v>
      </c>
      <c r="F37" s="24">
        <v>44235</v>
      </c>
      <c r="G37" s="16" t="s">
        <v>173</v>
      </c>
      <c r="H37" s="21">
        <v>44259</v>
      </c>
      <c r="I37" s="17">
        <v>426000</v>
      </c>
      <c r="J37" s="22" t="s">
        <v>23</v>
      </c>
      <c r="K37" s="18">
        <v>459</v>
      </c>
      <c r="L37" s="22">
        <v>1000</v>
      </c>
      <c r="M37" s="19">
        <v>90.882000000000005</v>
      </c>
      <c r="N37" s="19">
        <v>38715732</v>
      </c>
    </row>
    <row r="38" spans="1:14" ht="25.5" x14ac:dyDescent="0.25">
      <c r="A38" s="13">
        <f t="shared" si="0"/>
        <v>31</v>
      </c>
      <c r="B38" s="16" t="s">
        <v>174</v>
      </c>
      <c r="C38" s="26" t="s">
        <v>175</v>
      </c>
      <c r="D38" s="16" t="s">
        <v>176</v>
      </c>
      <c r="E38" s="22" t="s">
        <v>177</v>
      </c>
      <c r="F38" s="24"/>
      <c r="G38" s="16" t="s">
        <v>178</v>
      </c>
      <c r="H38" s="21">
        <v>44280</v>
      </c>
      <c r="I38" s="17">
        <v>40000</v>
      </c>
      <c r="J38" s="22" t="s">
        <v>23</v>
      </c>
      <c r="K38" s="18">
        <v>3.6998333333333333</v>
      </c>
      <c r="L38" s="22">
        <v>1</v>
      </c>
      <c r="M38" s="19">
        <v>736.28533249999998</v>
      </c>
      <c r="N38" s="19">
        <v>29451413.300000001</v>
      </c>
    </row>
    <row r="39" spans="1:14" ht="38.25" x14ac:dyDescent="0.25">
      <c r="A39" s="13">
        <f t="shared" si="0"/>
        <v>32</v>
      </c>
      <c r="B39" s="16" t="s">
        <v>179</v>
      </c>
      <c r="C39" s="26" t="s">
        <v>180</v>
      </c>
      <c r="D39" s="16" t="s">
        <v>181</v>
      </c>
      <c r="E39" s="22" t="s">
        <v>182</v>
      </c>
      <c r="F39" s="24">
        <v>44040</v>
      </c>
      <c r="G39" s="16" t="s">
        <v>183</v>
      </c>
      <c r="H39" s="21">
        <v>44259</v>
      </c>
      <c r="I39" s="17">
        <v>5000</v>
      </c>
      <c r="J39" s="22" t="s">
        <v>23</v>
      </c>
      <c r="K39" s="18">
        <v>27.7</v>
      </c>
      <c r="L39" s="22">
        <v>1</v>
      </c>
      <c r="M39" s="19">
        <v>0</v>
      </c>
      <c r="N39" s="19">
        <v>0</v>
      </c>
    </row>
    <row r="41" spans="1:14" x14ac:dyDescent="0.25">
      <c r="B41" t="s">
        <v>24</v>
      </c>
    </row>
  </sheetData>
  <mergeCells count="2">
    <mergeCell ref="B1:D3"/>
    <mergeCell ref="B4:M4"/>
  </mergeCells>
  <conditionalFormatting sqref="G7:G8">
    <cfRule type="cellIs" dxfId="0" priority="1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thanuja</cp:lastModifiedBy>
  <dcterms:created xsi:type="dcterms:W3CDTF">2021-05-04T10:38:16Z</dcterms:created>
  <dcterms:modified xsi:type="dcterms:W3CDTF">2021-05-05T06:11:57Z</dcterms:modified>
</cp:coreProperties>
</file>