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PHARMA" sheetId="1" r:id="rId1"/>
  </sheets>
  <definedNames>
    <definedName name="_xlnm._FilterDatabase" localSheetId="0" hidden="1">PHARMA!$A$6:$N$44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<sst xmlns="http://schemas.openxmlformats.org/spreadsheetml/2006/main" count="257" uniqueCount="195">
  <si>
    <t>REQUISITION NUMBER</t>
  </si>
  <si>
    <t>SR NUMBER</t>
  </si>
  <si>
    <t>ITEM</t>
  </si>
  <si>
    <t>TENDER NUMBER</t>
  </si>
  <si>
    <t>AWARDED SUPPLIER</t>
  </si>
  <si>
    <t>UNIT PRICE</t>
  </si>
  <si>
    <t>PACK SIZE</t>
  </si>
  <si>
    <t>E</t>
  </si>
  <si>
    <t>2019/SPC/N/R/P/00036</t>
  </si>
  <si>
    <t>01502104</t>
  </si>
  <si>
    <t>Lignocaine spray 10%, 50ml bottle</t>
  </si>
  <si>
    <t>DHS/RP/421/19</t>
  </si>
  <si>
    <t>Trojan Ceylon (Pvt) Ltd - SL</t>
  </si>
  <si>
    <t>LKR</t>
  </si>
  <si>
    <t>2020/SPC/Z/C/P/00332</t>
  </si>
  <si>
    <t>00206004</t>
  </si>
  <si>
    <t>Dried Factor VII fraction</t>
  </si>
  <si>
    <t>DHS/P/M/WW/21/20</t>
  </si>
  <si>
    <t xml:space="preserve">Slim Pharmaceuticals Pvt Ltd </t>
  </si>
  <si>
    <t>2020/SPC/N/R/P/00105</t>
  </si>
  <si>
    <t>01205701</t>
  </si>
  <si>
    <t xml:space="preserve">Rituximab injection 100mg in 10ml vial
 </t>
  </si>
  <si>
    <t>DHS/P/C/WW/12/20</t>
  </si>
  <si>
    <t>Intas Pharmaceuticals Limited - India (50%)</t>
  </si>
  <si>
    <t>USD</t>
  </si>
  <si>
    <t>01205702</t>
  </si>
  <si>
    <t>Rituximab injection 500mg in 50ml vial</t>
  </si>
  <si>
    <t>2020/SPC/A/R/P/00316</t>
  </si>
  <si>
    <t>01100801</t>
  </si>
  <si>
    <t>Starch powder</t>
  </si>
  <si>
    <t>DHS/RP/353/20</t>
  </si>
  <si>
    <t>Randwin Exim Pvt Ltd - India</t>
  </si>
  <si>
    <t>2020/SPC/A/C/P/00385</t>
  </si>
  <si>
    <t>00942101</t>
  </si>
  <si>
    <t>Sodium chloride eye drops</t>
  </si>
  <si>
    <t>DHS/RP/419/20</t>
  </si>
  <si>
    <t>Kandana Food drugs (Pvt) Ltd - SL</t>
  </si>
  <si>
    <t>2021/SPC/N/R/P/00017</t>
  </si>
  <si>
    <t>00600203</t>
  </si>
  <si>
    <t>Anti Rabies inactivated (TC)</t>
  </si>
  <si>
    <t>DHS/P/C/WW/05/21</t>
  </si>
  <si>
    <t>New Arumed Pvt Ltd - SL (50%)</t>
  </si>
  <si>
    <t>2021/SPC/N/C/P/00029</t>
  </si>
  <si>
    <t>00101801</t>
  </si>
  <si>
    <t xml:space="preserve">Cefixime dispersible tablet 100mg
 </t>
  </si>
  <si>
    <t>DHS/P/WW/150/21</t>
  </si>
  <si>
    <t>Pharma Associates - Colombo (120,000)</t>
  </si>
  <si>
    <t>2021/SPC/N/R/P/00039</t>
  </si>
  <si>
    <t>00101403</t>
  </si>
  <si>
    <t xml:space="preserve">Cefuroxime Tablet 500mg
 </t>
  </si>
  <si>
    <t>DHS/P/M/WW/20/21</t>
  </si>
  <si>
    <t>Innova Cap Tab Pvt Limited</t>
  </si>
  <si>
    <t>2021/SPC/N/R/P/00048</t>
  </si>
  <si>
    <t>00200701</t>
  </si>
  <si>
    <t xml:space="preserve">Amiodarone tablet 100mg
 </t>
  </si>
  <si>
    <t>DHS/P/WW/585/21</t>
  </si>
  <si>
    <t>Alvita Pharma (Pvt) Ltd - India (1,625,000)</t>
  </si>
  <si>
    <t>2021/SPC/N/C/P/00062</t>
  </si>
  <si>
    <t>00107302</t>
  </si>
  <si>
    <t xml:space="preserve">Voriconazole injection 200mg in 10ml
 </t>
  </si>
  <si>
    <t>DHS/P/WW/491/21</t>
  </si>
  <si>
    <t>Axia Private Ltd - SL (4,500)</t>
  </si>
  <si>
    <t>2021/SPC/N/R/P/00065</t>
  </si>
  <si>
    <t>01100102</t>
  </si>
  <si>
    <t xml:space="preserve">Paraffin,yellow soft
 </t>
  </si>
  <si>
    <t>G</t>
  </si>
  <si>
    <t>DHS/P/WW/254/21</t>
  </si>
  <si>
    <t xml:space="preserve">Goyel Chemical Corporation - India </t>
  </si>
  <si>
    <t>2021/SPC/N/R/P/00078</t>
  </si>
  <si>
    <t>00403203</t>
  </si>
  <si>
    <t>Phytomenadione Injection 10mg in 1ml Ampoule</t>
  </si>
  <si>
    <t>DHS/RP/95/21</t>
  </si>
  <si>
    <t xml:space="preserve">Eureka Life Sciences Pte Ltd - Singapore </t>
  </si>
  <si>
    <t>2021/SPC/N/R/P/00093</t>
  </si>
  <si>
    <t>00701401</t>
  </si>
  <si>
    <t>Fludrocortisone acetate Tablet 0.1mg</t>
  </si>
  <si>
    <t>DHS/P/WW/328/21</t>
  </si>
  <si>
    <t>Samarth Life Sciences Pvt Ltd - India</t>
  </si>
  <si>
    <t>2021/SPC/N/C/P/00099</t>
  </si>
  <si>
    <t>01202901</t>
  </si>
  <si>
    <t xml:space="preserve">Bevacizumab injection 100mg in 4ml vial
 </t>
  </si>
  <si>
    <t>DHS/P/C/WW/08/21</t>
  </si>
  <si>
    <t>Medmart Pharma Pvt Ltd - SL (50%)</t>
  </si>
  <si>
    <t>2021/SPC/N/R/P/00110</t>
  </si>
  <si>
    <t>00203901</t>
  </si>
  <si>
    <t xml:space="preserve">Dobutamine Injection 250mg in 20ml vial
 </t>
  </si>
  <si>
    <t>DHS/P/M/WW/14/21</t>
  </si>
  <si>
    <t>Ceyoka Pvt Ltd -SL</t>
  </si>
  <si>
    <t>2022/SPC/N/C/P/00001</t>
  </si>
  <si>
    <t>00000201</t>
  </si>
  <si>
    <t>Codeine phosphate Powder</t>
  </si>
  <si>
    <t>DHS/P/DQ/01/22</t>
  </si>
  <si>
    <t>Toprak Mahsulleri Ofisi Genel Mudurlugu - Turkey</t>
  </si>
  <si>
    <t>2022/SPC/N/R/P/00013</t>
  </si>
  <si>
    <t>00305602</t>
  </si>
  <si>
    <t xml:space="preserve">Betahistine tablet 16mg  </t>
  </si>
  <si>
    <t>DHS/P/WW/38/22</t>
  </si>
  <si>
    <t xml:space="preserve">Windlas Biotech Pvt Ltd - India </t>
  </si>
  <si>
    <t>00500107</t>
  </si>
  <si>
    <t xml:space="preserve">Salbutamol MDI100mcg/md,200 doses </t>
  </si>
  <si>
    <t>DHS/P/WW/26/22</t>
  </si>
  <si>
    <t>Cipla Ltd - India</t>
  </si>
  <si>
    <t>00500205</t>
  </si>
  <si>
    <t xml:space="preserve">Fluticson+SalmetrolInha.250/25md,120d </t>
  </si>
  <si>
    <t>DHS/P/WW/20/22</t>
  </si>
  <si>
    <t>00500901</t>
  </si>
  <si>
    <t xml:space="preserve">Tiotropium Bromide DP Caps,18mcg </t>
  </si>
  <si>
    <t>DHS/P/WW/34/22</t>
  </si>
  <si>
    <t>Emerchemie NB (Ceylon) Ltd - Colombo</t>
  </si>
  <si>
    <t>00501502</t>
  </si>
  <si>
    <t xml:space="preserve">Adrenaline bitartrate Inj.1mg/1ml </t>
  </si>
  <si>
    <t>DHS/P/WW/40/22</t>
  </si>
  <si>
    <t>Ciron Drugs &amp; Pharmaceuticals Pvt Ltd - India</t>
  </si>
  <si>
    <t>00501802</t>
  </si>
  <si>
    <t xml:space="preserve">spacer device  for compatiblewith all metered dose inhalers </t>
  </si>
  <si>
    <t>DHS/P/WW/41/22</t>
  </si>
  <si>
    <t>00800202</t>
  </si>
  <si>
    <t xml:space="preserve">Hyoscine Butylbromide Inj.20mg/1ml </t>
  </si>
  <si>
    <t>DHS/P/WW/31/22</t>
  </si>
  <si>
    <t>BDH Industries Ltd - India</t>
  </si>
  <si>
    <t>00801101</t>
  </si>
  <si>
    <t xml:space="preserve">Sodium bicarbonate powder  </t>
  </si>
  <si>
    <t>DHS/P/WW/27/22</t>
  </si>
  <si>
    <t>00801202</t>
  </si>
  <si>
    <t xml:space="preserve">Bisacodyl tablet 10mg  </t>
  </si>
  <si>
    <t>DHS/P/WW/12/22</t>
  </si>
  <si>
    <t>Cadila Healthcare Ltd - India</t>
  </si>
  <si>
    <t>00801401</t>
  </si>
  <si>
    <t xml:space="preserve">Iso-Os.bowel(PEG+Elect) </t>
  </si>
  <si>
    <t>DHS/P/WW/11/22</t>
  </si>
  <si>
    <t>Hemas Pharmaceauticals (Pvt) Ltd - SL</t>
  </si>
  <si>
    <t>01400101</t>
  </si>
  <si>
    <t xml:space="preserve">Methyl salicylate  </t>
  </si>
  <si>
    <t>DHS/P/WW/43/22</t>
  </si>
  <si>
    <t>L.W Medicals - Malabe</t>
  </si>
  <si>
    <t>01400201</t>
  </si>
  <si>
    <t xml:space="preserve">Ibuprofen tablet 200mg  </t>
  </si>
  <si>
    <t>DHS/P/WW/44/22</t>
  </si>
  <si>
    <t>Umedia Laboratories Pvt Ltd India</t>
  </si>
  <si>
    <t>01400204</t>
  </si>
  <si>
    <t xml:space="preserve">Ibuprofen tab.400mg  </t>
  </si>
  <si>
    <t>DHS/P/WW/33/22</t>
  </si>
  <si>
    <t>Abbott India Ltd - India (3,500,100)</t>
  </si>
  <si>
    <t>01400301</t>
  </si>
  <si>
    <t xml:space="preserve">Diclofenac sodium Tab. 25 mg  </t>
  </si>
  <si>
    <t>DHS/P/WW/15/22</t>
  </si>
  <si>
    <t>Unique Pharmaceuticals Laboratories - India</t>
  </si>
  <si>
    <t>01401001</t>
  </si>
  <si>
    <t xml:space="preserve">Allopurinol tablet.100mg  </t>
  </si>
  <si>
    <t>DHS/P/WW/17/22</t>
  </si>
  <si>
    <t>Hiral Labs Ltd - India</t>
  </si>
  <si>
    <t>01402201</t>
  </si>
  <si>
    <t xml:space="preserve">Naproxen tablet 250mg  </t>
  </si>
  <si>
    <t>DHS/P/WW/09/22</t>
  </si>
  <si>
    <t>Tabrane Pharmacaeuticals Pvt Ltd - Colombo</t>
  </si>
  <si>
    <t>01402302</t>
  </si>
  <si>
    <t xml:space="preserve">Celecoxib capsule 200mg  </t>
  </si>
  <si>
    <t>DHS/P/WW/16/22</t>
  </si>
  <si>
    <t>The Madras Pharmaceuticals - India</t>
  </si>
  <si>
    <t>01402501</t>
  </si>
  <si>
    <t xml:space="preserve">Febuxostat tablet 40mg  </t>
  </si>
  <si>
    <t>DHS/P/WW/22/22</t>
  </si>
  <si>
    <t>Pharmevo Pvt Ltd - Pakistan</t>
  </si>
  <si>
    <t>01501502</t>
  </si>
  <si>
    <t xml:space="preserve">Neostigmine injection2.5mg/1ml amp </t>
  </si>
  <si>
    <t>DHS/P/WW/21/22</t>
  </si>
  <si>
    <t>Belco Pharma - India</t>
  </si>
  <si>
    <t>01601201</t>
  </si>
  <si>
    <t xml:space="preserve">Methylene blue inj. 1% w/v10ml amp </t>
  </si>
  <si>
    <t>DHS/P/WW/18/22</t>
  </si>
  <si>
    <t>Pharma Associates - Colombo</t>
  </si>
  <si>
    <t>2022/SPC/N/C/P/00014</t>
  </si>
  <si>
    <t>01402401</t>
  </si>
  <si>
    <t xml:space="preserve">Meloxicam tablet 7.5mg  </t>
  </si>
  <si>
    <t>DHS/P/WW/06/22</t>
  </si>
  <si>
    <t>A</t>
  </si>
  <si>
    <t>B</t>
  </si>
  <si>
    <t>C</t>
  </si>
  <si>
    <t>D</t>
  </si>
  <si>
    <t>F</t>
  </si>
  <si>
    <t>H</t>
  </si>
  <si>
    <t>I</t>
  </si>
  <si>
    <t>J</t>
  </si>
  <si>
    <t>K</t>
  </si>
  <si>
    <t>L</t>
  </si>
  <si>
    <t>M</t>
  </si>
  <si>
    <t>TOTAL AWARDED VALUE IN LKR</t>
  </si>
  <si>
    <t>AWARDED DATE</t>
  </si>
  <si>
    <t>CURRENCY</t>
  </si>
  <si>
    <t>* Column L and M will be filled after issuing the indent</t>
  </si>
  <si>
    <t>DATE OF TENDER CLOSED</t>
  </si>
  <si>
    <t>QUANTITY AWRDED</t>
  </si>
  <si>
    <t>UNIT PRICE FOR EACH   (LKR)</t>
  </si>
  <si>
    <t>TENDER AWARDS - 2021 JUNE (PHARMACEUTICAL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</si>
  <si>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</t>
    </r>
    <r>
      <rPr>
        <sz val="11"/>
        <color theme="1"/>
        <rFont val="Calibri"/>
        <family val="2"/>
        <scheme val="minor"/>
      </rPr>
      <t>Contact No - 011-2435171, 011-2320356 (Extention - 607),071-684 9788                 E-mail - prsuppmu@spc.lk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</si>
</sst>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;@"/>
    <numFmt numFmtId="165" formatCode="_(* #,##0_);_(* \(#,##0\);_(* &quot;-&quot;??_);_(@_)"/>
    <numFmt numFmtId="166" formatCode="#,##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3" fillId="0" borderId="1" xfId="2" applyNumberFormat="1" applyFont="1" applyFill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3" fontId="6" fillId="0" borderId="1" xfId="1" applyNumberFormat="1" applyFont="1" applyFill="1" applyBorder="1" applyAlignment="1">
      <alignment horizontal="left" vertical="center" wrapText="1"/>
    </xf>
    <xf numFmtId="14" fontId="6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43" fontId="6" fillId="0" borderId="1" xfId="1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</cellXfs>
  <cellStyles count="6">
    <cellStyle name="Comma" xfId="1" builtinId="3"/>
    <cellStyle name="Comma 3" xfId="2"/>
    <cellStyle name="Comma 3 20" xfId="5"/>
    <cellStyle name="Normal" xfId="0" builtinId="0"/>
    <cellStyle name="Normal 2 2" xfId="3"/>
    <cellStyle name="Normal 38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workbookViewId="0">
      <selection activeCell="D15" sqref="D15"/>
    </sheetView>
  </sheetViews>
  <sheetFormatPr defaultRowHeight="15" x14ac:dyDescent="0.25"/>
  <cols>
    <col min="1" max="1" width="5.28515625" style="15" customWidth="1"/>
    <col min="2" max="2" width="21.85546875" style="1" customWidth="1"/>
    <col min="3" max="3" width="11.28515625" style="1" customWidth="1"/>
    <col min="4" max="4" width="28.85546875" style="4" customWidth="1"/>
    <col min="5" max="5" width="20.28515625" style="1" customWidth="1"/>
    <col min="6" max="6" width="13" style="1" customWidth="1"/>
    <col min="7" max="7" width="33.7109375" style="4" customWidth="1"/>
    <col min="8" max="8" width="11.5703125" style="1" bestFit="1" customWidth="1"/>
    <col min="9" max="9" width="10.85546875" style="26" bestFit="1" customWidth="1"/>
    <col min="10" max="10" width="10.140625" style="1" customWidth="1"/>
    <col min="11" max="11" width="12.85546875" style="11" customWidth="1"/>
    <col min="12" max="12" width="7.5703125" style="1" customWidth="1"/>
    <col min="13" max="13" width="15.7109375" style="11" customWidth="1"/>
    <col min="14" max="14" width="15.140625" style="4" bestFit="1" customWidth="1"/>
    <col min="15" max="16384" width="9.140625" style="4"/>
  </cols>
  <sheetData>
    <row r="1" spans="1:14" x14ac:dyDescent="0.25">
      <c r="A1" s="6"/>
      <c r="B1" s="33" t="s">
        <v>194</v>
      </c>
      <c r="C1" s="33"/>
      <c r="D1" s="33"/>
    </row>
    <row r="2" spans="1:14" x14ac:dyDescent="0.25">
      <c r="A2" s="6"/>
      <c r="B2" s="33"/>
      <c r="C2" s="33"/>
      <c r="D2" s="33"/>
    </row>
    <row r="3" spans="1:14" ht="39.75" customHeight="1" x14ac:dyDescent="0.25">
      <c r="A3" s="6"/>
      <c r="B3" s="33"/>
      <c r="C3" s="33"/>
      <c r="D3" s="33"/>
    </row>
    <row r="4" spans="1:14" s="1" customFormat="1" ht="27.75" customHeight="1" x14ac:dyDescent="0.25">
      <c r="A4" s="15"/>
      <c r="B4" s="34" t="s">
        <v>193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4" s="2" customFormat="1" ht="21.75" customHeight="1" x14ac:dyDescent="0.25">
      <c r="A5" s="6"/>
      <c r="B5" s="2" t="s">
        <v>175</v>
      </c>
      <c r="C5" s="2" t="s">
        <v>176</v>
      </c>
      <c r="D5" s="2" t="s">
        <v>177</v>
      </c>
      <c r="E5" s="2" t="s">
        <v>178</v>
      </c>
      <c r="F5" s="2" t="s">
        <v>7</v>
      </c>
      <c r="G5" s="2" t="s">
        <v>179</v>
      </c>
      <c r="H5" s="2" t="s">
        <v>65</v>
      </c>
      <c r="I5" s="3" t="s">
        <v>180</v>
      </c>
      <c r="J5" s="2" t="s">
        <v>181</v>
      </c>
      <c r="K5" s="2" t="s">
        <v>182</v>
      </c>
      <c r="L5" s="2" t="s">
        <v>183</v>
      </c>
      <c r="M5" s="2" t="s">
        <v>184</v>
      </c>
      <c r="N5" s="2" t="s">
        <v>185</v>
      </c>
    </row>
    <row r="6" spans="1:14" s="7" customFormat="1" ht="38.25" x14ac:dyDescent="0.25">
      <c r="A6" s="16"/>
      <c r="B6" s="12" t="s">
        <v>0</v>
      </c>
      <c r="C6" s="12" t="s">
        <v>1</v>
      </c>
      <c r="D6" s="12" t="s">
        <v>2</v>
      </c>
      <c r="E6" s="9" t="s">
        <v>3</v>
      </c>
      <c r="F6" s="10" t="s">
        <v>190</v>
      </c>
      <c r="G6" s="12" t="s">
        <v>4</v>
      </c>
      <c r="H6" s="13" t="s">
        <v>187</v>
      </c>
      <c r="I6" s="31" t="s">
        <v>191</v>
      </c>
      <c r="J6" s="12" t="s">
        <v>188</v>
      </c>
      <c r="K6" s="32" t="s">
        <v>5</v>
      </c>
      <c r="L6" s="12" t="s">
        <v>6</v>
      </c>
      <c r="M6" s="14" t="s">
        <v>192</v>
      </c>
      <c r="N6" s="14" t="s">
        <v>186</v>
      </c>
    </row>
    <row r="7" spans="1:14" x14ac:dyDescent="0.25">
      <c r="A7" s="5">
        <f>IF(C7=C6,A6,A6+1)</f>
        <v>1</v>
      </c>
      <c r="B7" s="17" t="s">
        <v>8</v>
      </c>
      <c r="C7" s="18" t="s">
        <v>9</v>
      </c>
      <c r="D7" s="19" t="s">
        <v>10</v>
      </c>
      <c r="E7" s="17" t="s">
        <v>11</v>
      </c>
      <c r="F7" s="20">
        <v>44313</v>
      </c>
      <c r="G7" s="19" t="s">
        <v>12</v>
      </c>
      <c r="H7" s="28">
        <v>44348</v>
      </c>
      <c r="I7" s="27">
        <v>2700</v>
      </c>
      <c r="J7" s="17" t="s">
        <v>13</v>
      </c>
      <c r="K7" s="29">
        <v>788</v>
      </c>
      <c r="L7" s="17">
        <v>1</v>
      </c>
      <c r="M7" s="30">
        <v>0</v>
      </c>
      <c r="N7" s="21">
        <v>0</v>
      </c>
    </row>
    <row r="8" spans="1:14" x14ac:dyDescent="0.25">
      <c r="A8" s="5">
        <f t="shared" ref="A8:A44" si="0">IF(C8=C7,A7,A7+1)</f>
        <v>2</v>
      </c>
      <c r="B8" s="17" t="s">
        <v>14</v>
      </c>
      <c r="C8" s="18" t="s">
        <v>15</v>
      </c>
      <c r="D8" s="19" t="s">
        <v>16</v>
      </c>
      <c r="E8" s="17" t="s">
        <v>17</v>
      </c>
      <c r="F8" s="22">
        <v>43705</v>
      </c>
      <c r="G8" s="19" t="s">
        <v>18</v>
      </c>
      <c r="H8" s="28">
        <v>44358</v>
      </c>
      <c r="I8" s="27">
        <v>480</v>
      </c>
      <c r="J8" s="17" t="s">
        <v>13</v>
      </c>
      <c r="K8" s="29">
        <v>100000</v>
      </c>
      <c r="L8" s="17">
        <v>1</v>
      </c>
      <c r="M8" s="30">
        <v>0</v>
      </c>
      <c r="N8" s="21">
        <v>0</v>
      </c>
    </row>
    <row r="9" spans="1:14" ht="38.25" x14ac:dyDescent="0.25">
      <c r="A9" s="5">
        <f t="shared" si="0"/>
        <v>3</v>
      </c>
      <c r="B9" s="17" t="s">
        <v>19</v>
      </c>
      <c r="C9" s="18" t="s">
        <v>20</v>
      </c>
      <c r="D9" s="19" t="s">
        <v>21</v>
      </c>
      <c r="E9" s="17" t="s">
        <v>22</v>
      </c>
      <c r="F9" s="22">
        <v>43815</v>
      </c>
      <c r="G9" s="19" t="s">
        <v>23</v>
      </c>
      <c r="H9" s="28">
        <v>44369</v>
      </c>
      <c r="I9" s="27">
        <v>1500</v>
      </c>
      <c r="J9" s="17" t="s">
        <v>24</v>
      </c>
      <c r="K9" s="29">
        <v>19.850000000000001</v>
      </c>
      <c r="L9" s="17">
        <v>1</v>
      </c>
      <c r="M9" s="30">
        <v>3968.0150000000003</v>
      </c>
      <c r="N9" s="21">
        <v>5952022.5000000009</v>
      </c>
    </row>
    <row r="10" spans="1:14" ht="25.5" x14ac:dyDescent="0.25">
      <c r="A10" s="5">
        <f t="shared" si="0"/>
        <v>4</v>
      </c>
      <c r="B10" s="17" t="s">
        <v>19</v>
      </c>
      <c r="C10" s="18" t="s">
        <v>25</v>
      </c>
      <c r="D10" s="19" t="s">
        <v>26</v>
      </c>
      <c r="E10" s="17" t="s">
        <v>22</v>
      </c>
      <c r="F10" s="22">
        <v>43815</v>
      </c>
      <c r="G10" s="19" t="s">
        <v>23</v>
      </c>
      <c r="H10" s="28">
        <v>44369</v>
      </c>
      <c r="I10" s="27">
        <v>1625</v>
      </c>
      <c r="J10" s="17" t="s">
        <v>24</v>
      </c>
      <c r="K10" s="29">
        <v>95.48</v>
      </c>
      <c r="L10" s="17">
        <v>1</v>
      </c>
      <c r="M10" s="30">
        <v>19086.452000000001</v>
      </c>
      <c r="N10" s="21">
        <v>31015484.5</v>
      </c>
    </row>
    <row r="11" spans="1:14" x14ac:dyDescent="0.25">
      <c r="A11" s="5">
        <f t="shared" si="0"/>
        <v>5</v>
      </c>
      <c r="B11" s="23" t="s">
        <v>27</v>
      </c>
      <c r="C11" s="18" t="s">
        <v>28</v>
      </c>
      <c r="D11" s="19" t="s">
        <v>29</v>
      </c>
      <c r="E11" s="17" t="s">
        <v>30</v>
      </c>
      <c r="F11" s="22">
        <v>44061</v>
      </c>
      <c r="G11" s="19" t="s">
        <v>31</v>
      </c>
      <c r="H11" s="28">
        <v>44362</v>
      </c>
      <c r="I11" s="27">
        <v>100</v>
      </c>
      <c r="J11" s="17" t="s">
        <v>24</v>
      </c>
      <c r="K11" s="29">
        <v>6.5</v>
      </c>
      <c r="L11" s="17">
        <v>1</v>
      </c>
      <c r="M11" s="30">
        <v>0</v>
      </c>
      <c r="N11" s="21">
        <v>0</v>
      </c>
    </row>
    <row r="12" spans="1:14" x14ac:dyDescent="0.25">
      <c r="A12" s="5">
        <f t="shared" si="0"/>
        <v>6</v>
      </c>
      <c r="B12" s="17" t="s">
        <v>32</v>
      </c>
      <c r="C12" s="18" t="s">
        <v>33</v>
      </c>
      <c r="D12" s="19" t="s">
        <v>34</v>
      </c>
      <c r="E12" s="17" t="s">
        <v>35</v>
      </c>
      <c r="F12" s="22">
        <v>44230</v>
      </c>
      <c r="G12" s="19" t="s">
        <v>36</v>
      </c>
      <c r="H12" s="28">
        <v>44348</v>
      </c>
      <c r="I12" s="27">
        <v>8000</v>
      </c>
      <c r="J12" s="17" t="s">
        <v>13</v>
      </c>
      <c r="K12" s="29">
        <v>851.9</v>
      </c>
      <c r="L12" s="17">
        <v>1</v>
      </c>
      <c r="M12" s="30">
        <v>0</v>
      </c>
      <c r="N12" s="21">
        <v>0</v>
      </c>
    </row>
    <row r="13" spans="1:14" x14ac:dyDescent="0.25">
      <c r="A13" s="5">
        <f t="shared" si="0"/>
        <v>7</v>
      </c>
      <c r="B13" s="17" t="s">
        <v>37</v>
      </c>
      <c r="C13" s="18" t="s">
        <v>38</v>
      </c>
      <c r="D13" s="24" t="s">
        <v>39</v>
      </c>
      <c r="E13" s="17" t="s">
        <v>40</v>
      </c>
      <c r="F13" s="22">
        <v>44039</v>
      </c>
      <c r="G13" s="19" t="s">
        <v>41</v>
      </c>
      <c r="H13" s="28">
        <v>44369</v>
      </c>
      <c r="I13" s="27">
        <v>450000</v>
      </c>
      <c r="J13" s="17" t="s">
        <v>13</v>
      </c>
      <c r="K13" s="29">
        <v>1158</v>
      </c>
      <c r="L13" s="17">
        <v>1</v>
      </c>
      <c r="M13" s="30">
        <v>0</v>
      </c>
      <c r="N13" s="21">
        <v>0</v>
      </c>
    </row>
    <row r="14" spans="1:14" ht="25.5" x14ac:dyDescent="0.25">
      <c r="A14" s="5">
        <f t="shared" si="0"/>
        <v>8</v>
      </c>
      <c r="B14" s="17" t="s">
        <v>42</v>
      </c>
      <c r="C14" s="25" t="s">
        <v>43</v>
      </c>
      <c r="D14" s="24" t="s">
        <v>44</v>
      </c>
      <c r="E14" s="17" t="s">
        <v>45</v>
      </c>
      <c r="F14" s="22">
        <v>43953</v>
      </c>
      <c r="G14" s="19" t="s">
        <v>46</v>
      </c>
      <c r="H14" s="28">
        <v>44369</v>
      </c>
      <c r="I14" s="27">
        <v>80000</v>
      </c>
      <c r="J14" s="17" t="s">
        <v>13</v>
      </c>
      <c r="K14" s="29">
        <v>5.71</v>
      </c>
      <c r="L14" s="17">
        <v>1</v>
      </c>
      <c r="M14" s="30">
        <v>5.71</v>
      </c>
      <c r="N14" s="21">
        <v>456800</v>
      </c>
    </row>
    <row r="15" spans="1:14" ht="25.5" x14ac:dyDescent="0.25">
      <c r="A15" s="5">
        <f t="shared" si="0"/>
        <v>9</v>
      </c>
      <c r="B15" s="17" t="s">
        <v>47</v>
      </c>
      <c r="C15" s="25" t="s">
        <v>48</v>
      </c>
      <c r="D15" s="24" t="s">
        <v>49</v>
      </c>
      <c r="E15" s="17" t="s">
        <v>50</v>
      </c>
      <c r="F15" s="22">
        <v>44160</v>
      </c>
      <c r="G15" s="19" t="s">
        <v>51</v>
      </c>
      <c r="H15" s="28">
        <v>44358</v>
      </c>
      <c r="I15" s="27">
        <v>15000000</v>
      </c>
      <c r="J15" s="17" t="s">
        <v>24</v>
      </c>
      <c r="K15" s="29">
        <v>0.11799999999999999</v>
      </c>
      <c r="L15" s="17">
        <v>1</v>
      </c>
      <c r="M15" s="30">
        <v>0</v>
      </c>
      <c r="N15" s="21">
        <v>0</v>
      </c>
    </row>
    <row r="16" spans="1:14" ht="25.5" x14ac:dyDescent="0.25">
      <c r="A16" s="5">
        <f t="shared" si="0"/>
        <v>10</v>
      </c>
      <c r="B16" s="17" t="s">
        <v>52</v>
      </c>
      <c r="C16" s="25" t="s">
        <v>53</v>
      </c>
      <c r="D16" s="24" t="s">
        <v>54</v>
      </c>
      <c r="E16" s="17" t="s">
        <v>55</v>
      </c>
      <c r="F16" s="22">
        <v>44035</v>
      </c>
      <c r="G16" s="19" t="s">
        <v>56</v>
      </c>
      <c r="H16" s="28">
        <v>44348</v>
      </c>
      <c r="I16" s="27">
        <v>1625000</v>
      </c>
      <c r="J16" s="17" t="s">
        <v>24</v>
      </c>
      <c r="K16" s="29">
        <v>2.85</v>
      </c>
      <c r="L16" s="17">
        <v>100</v>
      </c>
      <c r="M16" s="30">
        <v>0</v>
      </c>
      <c r="N16" s="21">
        <v>0</v>
      </c>
    </row>
    <row r="17" spans="1:14" ht="38.25" x14ac:dyDescent="0.25">
      <c r="A17" s="5">
        <f t="shared" si="0"/>
        <v>11</v>
      </c>
      <c r="B17" s="17" t="s">
        <v>57</v>
      </c>
      <c r="C17" s="18" t="s">
        <v>58</v>
      </c>
      <c r="D17" s="24" t="s">
        <v>59</v>
      </c>
      <c r="E17" s="17" t="s">
        <v>60</v>
      </c>
      <c r="F17" s="22">
        <v>44026</v>
      </c>
      <c r="G17" s="19" t="s">
        <v>61</v>
      </c>
      <c r="H17" s="28">
        <v>44369</v>
      </c>
      <c r="I17" s="27">
        <v>6000</v>
      </c>
      <c r="J17" s="17" t="s">
        <v>13</v>
      </c>
      <c r="K17" s="29">
        <v>2503</v>
      </c>
      <c r="L17" s="17">
        <v>1</v>
      </c>
      <c r="M17" s="30">
        <v>0</v>
      </c>
      <c r="N17" s="21">
        <v>0</v>
      </c>
    </row>
    <row r="18" spans="1:14" ht="25.5" x14ac:dyDescent="0.25">
      <c r="A18" s="5">
        <f t="shared" si="0"/>
        <v>12</v>
      </c>
      <c r="B18" s="17" t="s">
        <v>62</v>
      </c>
      <c r="C18" s="23" t="s">
        <v>63</v>
      </c>
      <c r="D18" s="24" t="s">
        <v>64</v>
      </c>
      <c r="E18" s="17" t="s">
        <v>66</v>
      </c>
      <c r="F18" s="22">
        <v>43993</v>
      </c>
      <c r="G18" s="19" t="s">
        <v>67</v>
      </c>
      <c r="H18" s="28">
        <v>44351</v>
      </c>
      <c r="I18" s="27">
        <v>280000000</v>
      </c>
      <c r="J18" s="17" t="s">
        <v>24</v>
      </c>
      <c r="K18" s="29">
        <v>17.62</v>
      </c>
      <c r="L18" s="17">
        <v>15000</v>
      </c>
      <c r="M18" s="30">
        <v>0</v>
      </c>
      <c r="N18" s="21">
        <v>0</v>
      </c>
    </row>
    <row r="19" spans="1:14" ht="25.5" x14ac:dyDescent="0.25">
      <c r="A19" s="5">
        <f t="shared" si="0"/>
        <v>13</v>
      </c>
      <c r="B19" s="17" t="s">
        <v>68</v>
      </c>
      <c r="C19" s="23" t="s">
        <v>69</v>
      </c>
      <c r="D19" s="24" t="s">
        <v>70</v>
      </c>
      <c r="E19" s="17" t="s">
        <v>71</v>
      </c>
      <c r="F19" s="22">
        <v>44315</v>
      </c>
      <c r="G19" s="19" t="s">
        <v>72</v>
      </c>
      <c r="H19" s="28">
        <v>44357</v>
      </c>
      <c r="I19" s="27">
        <v>312500</v>
      </c>
      <c r="J19" s="17" t="s">
        <v>24</v>
      </c>
      <c r="K19" s="29">
        <v>1.98</v>
      </c>
      <c r="L19" s="17">
        <v>1</v>
      </c>
      <c r="M19" s="30">
        <v>395.80200000000002</v>
      </c>
      <c r="N19" s="21">
        <v>123688125</v>
      </c>
    </row>
    <row r="20" spans="1:14" ht="25.5" x14ac:dyDescent="0.25">
      <c r="A20" s="5">
        <f t="shared" si="0"/>
        <v>14</v>
      </c>
      <c r="B20" s="17" t="s">
        <v>73</v>
      </c>
      <c r="C20" s="18" t="s">
        <v>74</v>
      </c>
      <c r="D20" s="24" t="s">
        <v>75</v>
      </c>
      <c r="E20" s="17" t="s">
        <v>76</v>
      </c>
      <c r="F20" s="22">
        <v>44007</v>
      </c>
      <c r="G20" s="19" t="s">
        <v>77</v>
      </c>
      <c r="H20" s="28">
        <v>44351</v>
      </c>
      <c r="I20" s="27">
        <v>175000</v>
      </c>
      <c r="J20" s="17" t="s">
        <v>24</v>
      </c>
      <c r="K20" s="29">
        <v>66.66</v>
      </c>
      <c r="L20" s="17">
        <v>200</v>
      </c>
      <c r="M20" s="30">
        <v>0</v>
      </c>
      <c r="N20" s="21">
        <v>0</v>
      </c>
    </row>
    <row r="21" spans="1:14" ht="38.25" x14ac:dyDescent="0.25">
      <c r="A21" s="5">
        <f t="shared" si="0"/>
        <v>15</v>
      </c>
      <c r="B21" s="17" t="s">
        <v>78</v>
      </c>
      <c r="C21" s="18" t="s">
        <v>79</v>
      </c>
      <c r="D21" s="24" t="s">
        <v>80</v>
      </c>
      <c r="E21" s="17" t="s">
        <v>81</v>
      </c>
      <c r="F21" s="22">
        <v>44074</v>
      </c>
      <c r="G21" s="19" t="s">
        <v>82</v>
      </c>
      <c r="H21" s="28">
        <v>44348</v>
      </c>
      <c r="I21" s="27">
        <v>16000</v>
      </c>
      <c r="J21" s="17" t="s">
        <v>13</v>
      </c>
      <c r="K21" s="29">
        <v>13800</v>
      </c>
      <c r="L21" s="17">
        <v>1</v>
      </c>
      <c r="M21" s="30">
        <v>13800</v>
      </c>
      <c r="N21" s="21">
        <v>220800000</v>
      </c>
    </row>
    <row r="22" spans="1:14" ht="38.25" x14ac:dyDescent="0.25">
      <c r="A22" s="5">
        <f t="shared" si="0"/>
        <v>16</v>
      </c>
      <c r="B22" s="23" t="s">
        <v>83</v>
      </c>
      <c r="C22" s="18" t="s">
        <v>84</v>
      </c>
      <c r="D22" s="24" t="s">
        <v>85</v>
      </c>
      <c r="E22" s="17" t="s">
        <v>86</v>
      </c>
      <c r="F22" s="22">
        <v>44159</v>
      </c>
      <c r="G22" s="19" t="s">
        <v>87</v>
      </c>
      <c r="H22" s="28">
        <v>44358</v>
      </c>
      <c r="I22" s="27">
        <v>245000</v>
      </c>
      <c r="J22" s="17" t="s">
        <v>13</v>
      </c>
      <c r="K22" s="29">
        <v>272.62240000000003</v>
      </c>
      <c r="L22" s="17">
        <v>1</v>
      </c>
      <c r="M22" s="30">
        <v>0</v>
      </c>
      <c r="N22" s="21">
        <v>0</v>
      </c>
    </row>
    <row r="23" spans="1:14" ht="25.5" x14ac:dyDescent="0.25">
      <c r="A23" s="5">
        <f t="shared" si="0"/>
        <v>17</v>
      </c>
      <c r="B23" s="17" t="s">
        <v>88</v>
      </c>
      <c r="C23" s="18" t="s">
        <v>89</v>
      </c>
      <c r="D23" s="24" t="s">
        <v>90</v>
      </c>
      <c r="E23" s="17" t="s">
        <v>91</v>
      </c>
      <c r="F23" s="22">
        <v>44326</v>
      </c>
      <c r="G23" s="19" t="s">
        <v>92</v>
      </c>
      <c r="H23" s="28">
        <v>44357</v>
      </c>
      <c r="I23" s="27">
        <v>511000</v>
      </c>
      <c r="J23" s="17" t="s">
        <v>24</v>
      </c>
      <c r="K23" s="29">
        <v>459</v>
      </c>
      <c r="L23" s="17">
        <v>1000</v>
      </c>
      <c r="M23" s="30">
        <v>0</v>
      </c>
      <c r="N23" s="21">
        <v>0</v>
      </c>
    </row>
    <row r="24" spans="1:14" x14ac:dyDescent="0.25">
      <c r="A24" s="5">
        <f t="shared" si="0"/>
        <v>18</v>
      </c>
      <c r="B24" s="17" t="s">
        <v>93</v>
      </c>
      <c r="C24" s="18" t="s">
        <v>94</v>
      </c>
      <c r="D24" s="24" t="s">
        <v>95</v>
      </c>
      <c r="E24" s="17" t="s">
        <v>96</v>
      </c>
      <c r="F24" s="22">
        <v>44329</v>
      </c>
      <c r="G24" s="19" t="s">
        <v>97</v>
      </c>
      <c r="H24" s="28">
        <v>44376</v>
      </c>
      <c r="I24" s="27">
        <v>4500000</v>
      </c>
      <c r="J24" s="17" t="s">
        <v>24</v>
      </c>
      <c r="K24" s="29">
        <v>1.07</v>
      </c>
      <c r="L24" s="17">
        <v>100</v>
      </c>
      <c r="M24" s="30">
        <v>0</v>
      </c>
      <c r="N24" s="21">
        <v>0</v>
      </c>
    </row>
    <row r="25" spans="1:14" ht="25.5" x14ac:dyDescent="0.25">
      <c r="A25" s="5">
        <f t="shared" si="0"/>
        <v>19</v>
      </c>
      <c r="B25" s="17" t="s">
        <v>93</v>
      </c>
      <c r="C25" s="18" t="s">
        <v>98</v>
      </c>
      <c r="D25" s="24" t="s">
        <v>99</v>
      </c>
      <c r="E25" s="17" t="s">
        <v>100</v>
      </c>
      <c r="F25" s="22">
        <v>44329</v>
      </c>
      <c r="G25" s="19" t="s">
        <v>101</v>
      </c>
      <c r="H25" s="28">
        <v>44351</v>
      </c>
      <c r="I25" s="27">
        <v>375000</v>
      </c>
      <c r="J25" s="17" t="s">
        <v>24</v>
      </c>
      <c r="K25" s="29">
        <v>0.61</v>
      </c>
      <c r="L25" s="17">
        <v>1</v>
      </c>
      <c r="M25" s="30">
        <v>121.894165</v>
      </c>
      <c r="N25" s="21">
        <v>45710311.875</v>
      </c>
    </row>
    <row r="26" spans="1:14" ht="25.5" x14ac:dyDescent="0.25">
      <c r="A26" s="5">
        <f t="shared" si="0"/>
        <v>20</v>
      </c>
      <c r="B26" s="17" t="s">
        <v>93</v>
      </c>
      <c r="C26" s="18" t="s">
        <v>102</v>
      </c>
      <c r="D26" s="24" t="s">
        <v>103</v>
      </c>
      <c r="E26" s="17" t="s">
        <v>104</v>
      </c>
      <c r="F26" s="22">
        <v>44327</v>
      </c>
      <c r="G26" s="19" t="s">
        <v>101</v>
      </c>
      <c r="H26" s="28">
        <v>44351</v>
      </c>
      <c r="I26" s="27">
        <v>460000</v>
      </c>
      <c r="J26" s="17" t="s">
        <v>24</v>
      </c>
      <c r="K26" s="29">
        <v>1.5</v>
      </c>
      <c r="L26" s="17">
        <v>1</v>
      </c>
      <c r="M26" s="30">
        <v>299.79644999999999</v>
      </c>
      <c r="N26" s="21">
        <v>137906367</v>
      </c>
    </row>
    <row r="27" spans="1:14" ht="25.5" x14ac:dyDescent="0.25">
      <c r="A27" s="5">
        <f t="shared" si="0"/>
        <v>21</v>
      </c>
      <c r="B27" s="17" t="s">
        <v>93</v>
      </c>
      <c r="C27" s="18" t="s">
        <v>105</v>
      </c>
      <c r="D27" s="24" t="s">
        <v>106</v>
      </c>
      <c r="E27" s="17" t="s">
        <v>107</v>
      </c>
      <c r="F27" s="22">
        <v>44329</v>
      </c>
      <c r="G27" s="19" t="s">
        <v>108</v>
      </c>
      <c r="H27" s="28">
        <v>44376</v>
      </c>
      <c r="I27" s="27">
        <v>900000</v>
      </c>
      <c r="J27" s="17" t="s">
        <v>13</v>
      </c>
      <c r="K27" s="29">
        <v>1050</v>
      </c>
      <c r="L27" s="17">
        <v>100</v>
      </c>
      <c r="M27" s="30">
        <v>0</v>
      </c>
      <c r="N27" s="21">
        <v>0</v>
      </c>
    </row>
    <row r="28" spans="1:14" ht="25.5" x14ac:dyDescent="0.25">
      <c r="A28" s="5">
        <f t="shared" si="0"/>
        <v>22</v>
      </c>
      <c r="B28" s="17" t="s">
        <v>93</v>
      </c>
      <c r="C28" s="18" t="s">
        <v>109</v>
      </c>
      <c r="D28" s="24" t="s">
        <v>110</v>
      </c>
      <c r="E28" s="17" t="s">
        <v>111</v>
      </c>
      <c r="F28" s="22">
        <v>44329</v>
      </c>
      <c r="G28" s="19" t="s">
        <v>112</v>
      </c>
      <c r="H28" s="28">
        <v>44369</v>
      </c>
      <c r="I28" s="27">
        <v>400000</v>
      </c>
      <c r="J28" s="17" t="s">
        <v>24</v>
      </c>
      <c r="K28" s="29">
        <v>0.105</v>
      </c>
      <c r="L28" s="17">
        <v>1</v>
      </c>
      <c r="M28" s="30">
        <v>0</v>
      </c>
      <c r="N28" s="21">
        <v>0</v>
      </c>
    </row>
    <row r="29" spans="1:14" ht="25.5" x14ac:dyDescent="0.25">
      <c r="A29" s="5">
        <f t="shared" si="0"/>
        <v>23</v>
      </c>
      <c r="B29" s="17" t="s">
        <v>93</v>
      </c>
      <c r="C29" s="18" t="s">
        <v>113</v>
      </c>
      <c r="D29" s="24" t="s">
        <v>114</v>
      </c>
      <c r="E29" s="17" t="s">
        <v>115</v>
      </c>
      <c r="F29" s="22">
        <v>44329</v>
      </c>
      <c r="G29" s="19" t="s">
        <v>101</v>
      </c>
      <c r="H29" s="28">
        <v>44376</v>
      </c>
      <c r="I29" s="27">
        <v>50000</v>
      </c>
      <c r="J29" s="17" t="s">
        <v>24</v>
      </c>
      <c r="K29" s="29">
        <v>1.89</v>
      </c>
      <c r="L29" s="17">
        <v>1</v>
      </c>
      <c r="M29" s="30">
        <v>0</v>
      </c>
      <c r="N29" s="21">
        <v>0</v>
      </c>
    </row>
    <row r="30" spans="1:14" ht="25.5" x14ac:dyDescent="0.25">
      <c r="A30" s="5">
        <f t="shared" si="0"/>
        <v>24</v>
      </c>
      <c r="B30" s="17" t="s">
        <v>93</v>
      </c>
      <c r="C30" s="18" t="s">
        <v>116</v>
      </c>
      <c r="D30" s="24" t="s">
        <v>117</v>
      </c>
      <c r="E30" s="17" t="s">
        <v>118</v>
      </c>
      <c r="F30" s="22">
        <v>44329</v>
      </c>
      <c r="G30" s="19" t="s">
        <v>119</v>
      </c>
      <c r="H30" s="28">
        <v>44376</v>
      </c>
      <c r="I30" s="27">
        <v>10000</v>
      </c>
      <c r="J30" s="17" t="s">
        <v>24</v>
      </c>
      <c r="K30" s="29">
        <v>2.97</v>
      </c>
      <c r="L30" s="17">
        <v>1</v>
      </c>
      <c r="M30" s="30">
        <v>0</v>
      </c>
      <c r="N30" s="21">
        <v>0</v>
      </c>
    </row>
    <row r="31" spans="1:14" x14ac:dyDescent="0.25">
      <c r="A31" s="5">
        <f t="shared" si="0"/>
        <v>25</v>
      </c>
      <c r="B31" s="17" t="s">
        <v>93</v>
      </c>
      <c r="C31" s="18" t="s">
        <v>120</v>
      </c>
      <c r="D31" s="24" t="s">
        <v>121</v>
      </c>
      <c r="E31" s="17" t="s">
        <v>122</v>
      </c>
      <c r="F31" s="22">
        <v>44329</v>
      </c>
      <c r="G31" s="19" t="s">
        <v>31</v>
      </c>
      <c r="H31" s="28">
        <v>44376</v>
      </c>
      <c r="I31" s="27">
        <v>2700</v>
      </c>
      <c r="J31" s="17" t="s">
        <v>24</v>
      </c>
      <c r="K31" s="29">
        <v>1.95</v>
      </c>
      <c r="L31" s="17">
        <v>1</v>
      </c>
      <c r="M31" s="30">
        <v>0</v>
      </c>
      <c r="N31" s="21">
        <v>0</v>
      </c>
    </row>
    <row r="32" spans="1:14" x14ac:dyDescent="0.25">
      <c r="A32" s="5">
        <f t="shared" si="0"/>
        <v>26</v>
      </c>
      <c r="B32" s="17" t="s">
        <v>93</v>
      </c>
      <c r="C32" s="18" t="s">
        <v>123</v>
      </c>
      <c r="D32" s="24" t="s">
        <v>124</v>
      </c>
      <c r="E32" s="17" t="s">
        <v>125</v>
      </c>
      <c r="F32" s="22">
        <v>44327</v>
      </c>
      <c r="G32" s="19" t="s">
        <v>126</v>
      </c>
      <c r="H32" s="28">
        <v>44348</v>
      </c>
      <c r="I32" s="27">
        <v>800000</v>
      </c>
      <c r="J32" s="17" t="s">
        <v>24</v>
      </c>
      <c r="K32" s="29">
        <v>3.4</v>
      </c>
      <c r="L32" s="17">
        <v>100</v>
      </c>
      <c r="M32" s="30">
        <v>0</v>
      </c>
      <c r="N32" s="21">
        <v>0</v>
      </c>
    </row>
    <row r="33" spans="1:14" x14ac:dyDescent="0.25">
      <c r="A33" s="5">
        <f t="shared" si="0"/>
        <v>27</v>
      </c>
      <c r="B33" s="17" t="s">
        <v>93</v>
      </c>
      <c r="C33" s="18" t="s">
        <v>127</v>
      </c>
      <c r="D33" s="24" t="s">
        <v>128</v>
      </c>
      <c r="E33" s="17" t="s">
        <v>129</v>
      </c>
      <c r="F33" s="22">
        <v>44327</v>
      </c>
      <c r="G33" s="19" t="s">
        <v>130</v>
      </c>
      <c r="H33" s="28">
        <v>44357</v>
      </c>
      <c r="I33" s="27">
        <v>170000</v>
      </c>
      <c r="J33" s="17" t="s">
        <v>13</v>
      </c>
      <c r="K33" s="29">
        <v>1500</v>
      </c>
      <c r="L33" s="17">
        <v>4</v>
      </c>
      <c r="M33" s="30">
        <v>0</v>
      </c>
      <c r="N33" s="21">
        <v>0</v>
      </c>
    </row>
    <row r="34" spans="1:14" x14ac:dyDescent="0.25">
      <c r="A34" s="5">
        <f t="shared" si="0"/>
        <v>28</v>
      </c>
      <c r="B34" s="17" t="s">
        <v>93</v>
      </c>
      <c r="C34" s="18" t="s">
        <v>131</v>
      </c>
      <c r="D34" s="24" t="s">
        <v>132</v>
      </c>
      <c r="E34" s="17" t="s">
        <v>133</v>
      </c>
      <c r="F34" s="22">
        <v>44329</v>
      </c>
      <c r="G34" s="19" t="s">
        <v>134</v>
      </c>
      <c r="H34" s="28">
        <v>44376</v>
      </c>
      <c r="I34" s="27">
        <v>11000000</v>
      </c>
      <c r="J34" s="17" t="s">
        <v>13</v>
      </c>
      <c r="K34" s="29">
        <v>685</v>
      </c>
      <c r="L34" s="17">
        <v>500</v>
      </c>
      <c r="M34" s="30">
        <v>0</v>
      </c>
      <c r="N34" s="21">
        <v>0</v>
      </c>
    </row>
    <row r="35" spans="1:14" x14ac:dyDescent="0.25">
      <c r="A35" s="5">
        <f t="shared" si="0"/>
        <v>29</v>
      </c>
      <c r="B35" s="17" t="s">
        <v>93</v>
      </c>
      <c r="C35" s="18" t="s">
        <v>135</v>
      </c>
      <c r="D35" s="24" t="s">
        <v>136</v>
      </c>
      <c r="E35" s="17" t="s">
        <v>137</v>
      </c>
      <c r="F35" s="22">
        <v>44329</v>
      </c>
      <c r="G35" s="19" t="s">
        <v>138</v>
      </c>
      <c r="H35" s="28">
        <v>44357</v>
      </c>
      <c r="I35" s="27">
        <v>45000000</v>
      </c>
      <c r="J35" s="17" t="s">
        <v>24</v>
      </c>
      <c r="K35" s="29">
        <v>5.5010000000000003</v>
      </c>
      <c r="L35" s="17">
        <v>1000</v>
      </c>
      <c r="M35" s="30">
        <v>0</v>
      </c>
      <c r="N35" s="21">
        <v>0</v>
      </c>
    </row>
    <row r="36" spans="1:14" x14ac:dyDescent="0.25">
      <c r="A36" s="5">
        <f t="shared" si="0"/>
        <v>30</v>
      </c>
      <c r="B36" s="17" t="s">
        <v>93</v>
      </c>
      <c r="C36" s="18" t="s">
        <v>139</v>
      </c>
      <c r="D36" s="24" t="s">
        <v>140</v>
      </c>
      <c r="E36" s="17" t="s">
        <v>141</v>
      </c>
      <c r="F36" s="22">
        <v>44329</v>
      </c>
      <c r="G36" s="19" t="s">
        <v>142</v>
      </c>
      <c r="H36" s="28">
        <v>44369</v>
      </c>
      <c r="I36" s="27">
        <v>3500100</v>
      </c>
      <c r="J36" s="17" t="s">
        <v>24</v>
      </c>
      <c r="K36" s="29">
        <v>11.7</v>
      </c>
      <c r="L36" s="17">
        <v>900</v>
      </c>
      <c r="M36" s="30">
        <v>0</v>
      </c>
      <c r="N36" s="21">
        <v>0</v>
      </c>
    </row>
    <row r="37" spans="1:14" ht="25.5" x14ac:dyDescent="0.25">
      <c r="A37" s="5">
        <f t="shared" si="0"/>
        <v>31</v>
      </c>
      <c r="B37" s="17" t="s">
        <v>93</v>
      </c>
      <c r="C37" s="18" t="s">
        <v>143</v>
      </c>
      <c r="D37" s="24" t="s">
        <v>144</v>
      </c>
      <c r="E37" s="17" t="s">
        <v>145</v>
      </c>
      <c r="F37" s="22">
        <v>44327</v>
      </c>
      <c r="G37" s="19" t="s">
        <v>146</v>
      </c>
      <c r="H37" s="28">
        <v>44362</v>
      </c>
      <c r="I37" s="27">
        <v>16000000</v>
      </c>
      <c r="J37" s="17" t="s">
        <v>24</v>
      </c>
      <c r="K37" s="29">
        <v>0.44</v>
      </c>
      <c r="L37" s="17">
        <v>100</v>
      </c>
      <c r="M37" s="30">
        <v>0</v>
      </c>
      <c r="N37" s="21">
        <v>0</v>
      </c>
    </row>
    <row r="38" spans="1:14" x14ac:dyDescent="0.25">
      <c r="A38" s="5">
        <f t="shared" si="0"/>
        <v>32</v>
      </c>
      <c r="B38" s="17" t="s">
        <v>93</v>
      </c>
      <c r="C38" s="18" t="s">
        <v>147</v>
      </c>
      <c r="D38" s="24" t="s">
        <v>148</v>
      </c>
      <c r="E38" s="17" t="s">
        <v>149</v>
      </c>
      <c r="F38" s="22">
        <v>44327</v>
      </c>
      <c r="G38" s="19" t="s">
        <v>150</v>
      </c>
      <c r="H38" s="28">
        <v>44348</v>
      </c>
      <c r="I38" s="27">
        <v>4200000</v>
      </c>
      <c r="J38" s="17" t="s">
        <v>24</v>
      </c>
      <c r="K38" s="29">
        <v>1.0649999999999999</v>
      </c>
      <c r="L38" s="17">
        <v>100</v>
      </c>
      <c r="M38" s="30">
        <v>0</v>
      </c>
      <c r="N38" s="21">
        <v>0</v>
      </c>
    </row>
    <row r="39" spans="1:14" ht="25.5" x14ac:dyDescent="0.25">
      <c r="A39" s="5">
        <f t="shared" si="0"/>
        <v>33</v>
      </c>
      <c r="B39" s="17" t="s">
        <v>93</v>
      </c>
      <c r="C39" s="18" t="s">
        <v>151</v>
      </c>
      <c r="D39" s="24" t="s">
        <v>152</v>
      </c>
      <c r="E39" s="17" t="s">
        <v>153</v>
      </c>
      <c r="F39" s="22">
        <v>44327</v>
      </c>
      <c r="G39" s="19" t="s">
        <v>154</v>
      </c>
      <c r="H39" s="28">
        <v>44362</v>
      </c>
      <c r="I39" s="27">
        <v>600000</v>
      </c>
      <c r="J39" s="17" t="s">
        <v>13</v>
      </c>
      <c r="K39" s="29">
        <v>297</v>
      </c>
      <c r="L39" s="17">
        <v>30</v>
      </c>
      <c r="M39" s="30">
        <v>9.9</v>
      </c>
      <c r="N39" s="21">
        <v>5940000</v>
      </c>
    </row>
    <row r="40" spans="1:14" x14ac:dyDescent="0.25">
      <c r="A40" s="5">
        <f t="shared" si="0"/>
        <v>34</v>
      </c>
      <c r="B40" s="17" t="s">
        <v>93</v>
      </c>
      <c r="C40" s="18" t="s">
        <v>155</v>
      </c>
      <c r="D40" s="24" t="s">
        <v>156</v>
      </c>
      <c r="E40" s="17" t="s">
        <v>157</v>
      </c>
      <c r="F40" s="22">
        <v>44327</v>
      </c>
      <c r="G40" s="19" t="s">
        <v>158</v>
      </c>
      <c r="H40" s="28">
        <v>44348</v>
      </c>
      <c r="I40" s="27">
        <v>7200000</v>
      </c>
      <c r="J40" s="17" t="s">
        <v>24</v>
      </c>
      <c r="K40" s="29">
        <v>1.5</v>
      </c>
      <c r="L40" s="17">
        <v>100</v>
      </c>
      <c r="M40" s="30">
        <v>3.0078329999999998</v>
      </c>
      <c r="N40" s="21">
        <v>21656397.599999998</v>
      </c>
    </row>
    <row r="41" spans="1:14" x14ac:dyDescent="0.25">
      <c r="A41" s="5">
        <f t="shared" si="0"/>
        <v>35</v>
      </c>
      <c r="B41" s="17" t="s">
        <v>93</v>
      </c>
      <c r="C41" s="18" t="s">
        <v>159</v>
      </c>
      <c r="D41" s="24" t="s">
        <v>160</v>
      </c>
      <c r="E41" s="17" t="s">
        <v>161</v>
      </c>
      <c r="F41" s="22">
        <v>44327</v>
      </c>
      <c r="G41" s="19" t="s">
        <v>162</v>
      </c>
      <c r="H41" s="28">
        <v>44376</v>
      </c>
      <c r="I41" s="27">
        <v>110000</v>
      </c>
      <c r="J41" s="17" t="s">
        <v>24</v>
      </c>
      <c r="K41" s="29">
        <v>0.85</v>
      </c>
      <c r="L41" s="17">
        <v>20</v>
      </c>
      <c r="M41" s="30">
        <v>0</v>
      </c>
      <c r="N41" s="21">
        <v>0</v>
      </c>
    </row>
    <row r="42" spans="1:14" ht="25.5" x14ac:dyDescent="0.25">
      <c r="A42" s="5">
        <f t="shared" si="0"/>
        <v>36</v>
      </c>
      <c r="B42" s="17" t="s">
        <v>93</v>
      </c>
      <c r="C42" s="18" t="s">
        <v>163</v>
      </c>
      <c r="D42" s="24" t="s">
        <v>164</v>
      </c>
      <c r="E42" s="17" t="s">
        <v>165</v>
      </c>
      <c r="F42" s="22">
        <v>44327</v>
      </c>
      <c r="G42" s="19" t="s">
        <v>166</v>
      </c>
      <c r="H42" s="28">
        <v>44362</v>
      </c>
      <c r="I42" s="27">
        <v>60000</v>
      </c>
      <c r="J42" s="17" t="s">
        <v>24</v>
      </c>
      <c r="K42" s="29">
        <v>3.06</v>
      </c>
      <c r="L42" s="17">
        <v>10</v>
      </c>
      <c r="M42" s="30">
        <v>61.169400000000003</v>
      </c>
      <c r="N42" s="21">
        <v>3670164</v>
      </c>
    </row>
    <row r="43" spans="1:14" ht="25.5" x14ac:dyDescent="0.25">
      <c r="A43" s="5">
        <f t="shared" si="0"/>
        <v>37</v>
      </c>
      <c r="B43" s="17" t="s">
        <v>93</v>
      </c>
      <c r="C43" s="18" t="s">
        <v>167</v>
      </c>
      <c r="D43" s="24" t="s">
        <v>168</v>
      </c>
      <c r="E43" s="17" t="s">
        <v>169</v>
      </c>
      <c r="F43" s="22">
        <v>44327</v>
      </c>
      <c r="G43" s="19" t="s">
        <v>170</v>
      </c>
      <c r="H43" s="28">
        <v>44357</v>
      </c>
      <c r="I43" s="27">
        <v>4000</v>
      </c>
      <c r="J43" s="17" t="s">
        <v>13</v>
      </c>
      <c r="K43" s="29">
        <v>6500</v>
      </c>
      <c r="L43" s="17">
        <v>1</v>
      </c>
      <c r="M43" s="30">
        <v>0</v>
      </c>
      <c r="N43" s="21">
        <v>0</v>
      </c>
    </row>
    <row r="44" spans="1:14" x14ac:dyDescent="0.25">
      <c r="A44" s="5">
        <f t="shared" si="0"/>
        <v>38</v>
      </c>
      <c r="B44" s="17" t="s">
        <v>171</v>
      </c>
      <c r="C44" s="18" t="s">
        <v>172</v>
      </c>
      <c r="D44" s="24" t="s">
        <v>173</v>
      </c>
      <c r="E44" s="17" t="s">
        <v>174</v>
      </c>
      <c r="F44" s="22">
        <v>44327</v>
      </c>
      <c r="G44" s="19" t="s">
        <v>101</v>
      </c>
      <c r="H44" s="28">
        <v>44369</v>
      </c>
      <c r="I44" s="27">
        <v>2000000</v>
      </c>
      <c r="J44" s="17" t="s">
        <v>24</v>
      </c>
      <c r="K44" s="29">
        <v>1.3</v>
      </c>
      <c r="L44" s="17">
        <v>100</v>
      </c>
      <c r="M44" s="30">
        <v>0</v>
      </c>
      <c r="N44" s="21">
        <v>0</v>
      </c>
    </row>
    <row r="46" spans="1:14" x14ac:dyDescent="0.25">
      <c r="C46" s="8" t="s">
        <v>189</v>
      </c>
    </row>
  </sheetData>
  <mergeCells count="2">
    <mergeCell ref="B1:D3"/>
    <mergeCell ref="B4:M4"/>
  </mergeCells>
  <conditionalFormatting sqref="G7">
    <cfRule type="cellIs" dxfId="0" priority="1" stopIfTrue="1" operator="equal">
      <formula>"DELAY"</formula>
    </cfRule>
  </conditionalFormatting>
  <pageMargins left="0.7" right="0.7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PHARMA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2015-06-05T18:17:20Z</dcterms:created>
  <dcterms:modified xsi:type="dcterms:W3CDTF">2021-09-18T02:44:33Z</dcterms:modified>
</cp:coreProperties>
</file>