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Pharma" sheetId="2" r:id="rId1"/>
  </sheets>
  <calcPr calcId="181029" iterate="1" iterateCount="2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</calcChain>
</file>

<file path=xl/sharedStrings.xml><?xml version="1.0" encoding="utf-8"?>
<sst xmlns="http://schemas.openxmlformats.org/spreadsheetml/2006/main" count="262" uniqueCount="204">
  <si>
    <t>REQUISITION NUMBER</t>
  </si>
  <si>
    <t>SR NUMBER</t>
  </si>
  <si>
    <t>ITEM</t>
  </si>
  <si>
    <t>TENDER NUMBER</t>
  </si>
  <si>
    <t>CLOSING ON</t>
  </si>
  <si>
    <t>AWARDED SUPPLIER</t>
  </si>
  <si>
    <t>AWARD RECD ON</t>
  </si>
  <si>
    <t>QTY  AWARDED</t>
  </si>
  <si>
    <t>CURENCY</t>
  </si>
  <si>
    <t>UNIT PRICE</t>
  </si>
  <si>
    <t>PACK SIZE</t>
  </si>
  <si>
    <t>LKR</t>
  </si>
  <si>
    <t>2019/SPC/A/R/P/00253</t>
  </si>
  <si>
    <t>00100901</t>
  </si>
  <si>
    <t xml:space="preserve">Co-amoxiclav Tablet 375mg
 </t>
  </si>
  <si>
    <t>DHS/P/WW/743/19</t>
  </si>
  <si>
    <t>Indchemie Health Specialties Pvt Ltd  India (1,000,000)</t>
  </si>
  <si>
    <t>USD</t>
  </si>
  <si>
    <t>2019/SPC/A/C/P/00416</t>
  </si>
  <si>
    <t>01105101</t>
  </si>
  <si>
    <t xml:space="preserve">Calcipotriol 50mcg/g with Betamethasone ointment 0.05%,15g tubes.
 </t>
  </si>
  <si>
    <t>DHS/RP/373/19</t>
  </si>
  <si>
    <t>Pharma Associates - SL</t>
  </si>
  <si>
    <t>2020/SPC/N/R/P/00016</t>
  </si>
  <si>
    <t>00402704</t>
  </si>
  <si>
    <t>Thiamine tablet 100mg</t>
  </si>
  <si>
    <t>DHS/RP/402/20</t>
  </si>
  <si>
    <t>Eureka Life Sciences Pte Ltd -Singapore (750,000)</t>
  </si>
  <si>
    <t>2020/SPC/N/R/P/00055</t>
  </si>
  <si>
    <t>00500109</t>
  </si>
  <si>
    <t xml:space="preserve">Salbutamol respiratory solution 0.5% in 15ml vial
 </t>
  </si>
  <si>
    <t>DHS/P/WW/430/20</t>
  </si>
  <si>
    <t>Alvita Pharma Pvt Ltd - India</t>
  </si>
  <si>
    <t>2020/SPC/Z/R/P/00175</t>
  </si>
  <si>
    <t>00105101</t>
  </si>
  <si>
    <t xml:space="preserve">Clofazimine Tablet 100mg
 </t>
  </si>
  <si>
    <t>DHS/P/WW/434/20</t>
  </si>
  <si>
    <t>Lanka Therapeutics (Pvt) Ltd - SL</t>
  </si>
  <si>
    <t>2020/SPC/N/R/P/00074</t>
  </si>
  <si>
    <t>00901302</t>
  </si>
  <si>
    <t xml:space="preserve">Cyclopentolate hydrochloride eye drops 1.0% 5ml dropper bottle
 </t>
  </si>
  <si>
    <t>DHS/P/WW/532/20</t>
  </si>
  <si>
    <t xml:space="preserve">Eureka Life Sciences Pte Ltd - Singapore </t>
  </si>
  <si>
    <t>2020/SPC/N/C/P/00093</t>
  </si>
  <si>
    <t>00109601</t>
  </si>
  <si>
    <t xml:space="preserve">Abacavir tablet 300mg
 </t>
  </si>
  <si>
    <t>DHS/RP/379/20</t>
  </si>
  <si>
    <t>Markss HLC (Pvt) Ltd - SL (31,080)</t>
  </si>
  <si>
    <t>2020/SPC/A/C/P/00254</t>
  </si>
  <si>
    <t>00307301</t>
  </si>
  <si>
    <t xml:space="preserve">Ropinirole tablet 0.5mg
 </t>
  </si>
  <si>
    <t>DHS/RP/392/20</t>
  </si>
  <si>
    <t>Zota Pharmaceuticals (Pvt) Ltd - India (6000 x 100)</t>
  </si>
  <si>
    <t>2020/SPC/N/C/P/00258</t>
  </si>
  <si>
    <t>00502501</t>
  </si>
  <si>
    <t xml:space="preserve">Pirfenidone tablet 200mg
 </t>
  </si>
  <si>
    <t>DHS/RP/145/20</t>
  </si>
  <si>
    <t>Cipla Ltd - India (300,000)</t>
  </si>
  <si>
    <t>01501003</t>
  </si>
  <si>
    <t>Glycopyrronium bromide tablet</t>
  </si>
  <si>
    <t>DHS/RP/245/20</t>
  </si>
  <si>
    <t xml:space="preserve">Care Ring Pharma Pvt Ltd - Colombo </t>
  </si>
  <si>
    <t>2020/SPC/A/R/P/00311</t>
  </si>
  <si>
    <t>00904801</t>
  </si>
  <si>
    <t xml:space="preserve">Proparacaine Hydrochloride Ophthalmic Solution 0.5% in 15ml
 </t>
  </si>
  <si>
    <t>DHS/RP/166/20</t>
  </si>
  <si>
    <t>Lenstech Innovation Pvt Ltd - SL (4,800)</t>
  </si>
  <si>
    <t>01001001</t>
  </si>
  <si>
    <t xml:space="preserve">Tobramycin ear drops 0.3%, 5ml vial
 </t>
  </si>
  <si>
    <t>DHS/RP/401/20</t>
  </si>
  <si>
    <t>2020/SPC/A/R/P/00346</t>
  </si>
  <si>
    <t>00701401</t>
  </si>
  <si>
    <t>Fludrocortisone acetate Tablet 0.1mg</t>
  </si>
  <si>
    <t>DHS/RP/203/20</t>
  </si>
  <si>
    <t>Eureka Life Sciences Pte Ltd- Singapore</t>
  </si>
  <si>
    <t>Hemas Pharmaceuticals Pvt Ltd - SL</t>
  </si>
  <si>
    <t>2021/SPC/N/C/P/00004</t>
  </si>
  <si>
    <t xml:space="preserve">Glycopyrronium bromide tablet 1mg
 </t>
  </si>
  <si>
    <t>DHS/P/WW/755/21</t>
  </si>
  <si>
    <t>Care Ring Pharma - SL</t>
  </si>
  <si>
    <t>2021/SPC/N/R/P/00020</t>
  </si>
  <si>
    <t>01203601</t>
  </si>
  <si>
    <t xml:space="preserve">Carboplatin injection 150mg in 15ml vial with diluent
 </t>
  </si>
  <si>
    <t>DHS/P/WW/34/21</t>
  </si>
  <si>
    <t>Eureka Life Sciences Pte Ltd - Singapore</t>
  </si>
  <si>
    <t>01207001</t>
  </si>
  <si>
    <t xml:space="preserve">Bicalutamide tablet 50mg
 </t>
  </si>
  <si>
    <t>DHS/RP/38/21</t>
  </si>
  <si>
    <t>Softcare International (Pvt) Ltd - SL (250,000 tablets)</t>
  </si>
  <si>
    <t>2021/SPC/N/R/P/00030</t>
  </si>
  <si>
    <t>DHS/P/WW/297/21</t>
  </si>
  <si>
    <t>Mankind Pharma Ltd - India (714,285 tablets)</t>
  </si>
  <si>
    <t>2021/SPC/N/R/P/00054</t>
  </si>
  <si>
    <t>00500704</t>
  </si>
  <si>
    <t xml:space="preserve">Beclomethasone Dipropionate aerosol Inhaler 50mcg/metered dose, 200 dose unit
 </t>
  </si>
  <si>
    <t>DHS/RP/37/21</t>
  </si>
  <si>
    <t>Cipla Ltd - India  (30,000 Inhalers)</t>
  </si>
  <si>
    <t>2021/SPC/N/R/P/00056</t>
  </si>
  <si>
    <t>00802201</t>
  </si>
  <si>
    <t xml:space="preserve">Loperamide Hydrochloride  tablet 2mg
 </t>
  </si>
  <si>
    <t>DHS/P/WW/97/21</t>
  </si>
  <si>
    <t>2021/SPC/N/R/P/00060</t>
  </si>
  <si>
    <t>00000805</t>
  </si>
  <si>
    <t xml:space="preserve">Morphine sulphate Controlled Release Tablet 30mg
 </t>
  </si>
  <si>
    <t>DHS/P/WW/555/21</t>
  </si>
  <si>
    <t>BDH Industries Ltd - India (450,000 tablets)</t>
  </si>
  <si>
    <t>00001102</t>
  </si>
  <si>
    <t xml:space="preserve">Pethidine hydrochloride Injection 75mg ampoule
 </t>
  </si>
  <si>
    <t>DHS/P/WW/547/21</t>
  </si>
  <si>
    <t>Verve Human Care Laboratories - India (230,000)</t>
  </si>
  <si>
    <t>00001201</t>
  </si>
  <si>
    <t xml:space="preserve">Remifentanil Injection 1mg in 2ml ampoule.
 </t>
  </si>
  <si>
    <t>DHS/P/WW/548/21</t>
  </si>
  <si>
    <t>Slim Pharmaceuticals Pvt Ltd- SL</t>
  </si>
  <si>
    <t>2021/SPC/N/R/P/00065</t>
  </si>
  <si>
    <t>01100103</t>
  </si>
  <si>
    <t xml:space="preserve">Paraffin ,White Soft
 </t>
  </si>
  <si>
    <t>DHS/P/WW/255/21</t>
  </si>
  <si>
    <t>Kim Chemicals Ltd - India (24,990,000)</t>
  </si>
  <si>
    <t>2021/SPC/N/R/P/00066</t>
  </si>
  <si>
    <t>00204601</t>
  </si>
  <si>
    <t xml:space="preserve">Heparin Injection 25,000 I.U.in 5ml Vial
 </t>
  </si>
  <si>
    <t>DHS/P/WW/290/21</t>
  </si>
  <si>
    <t>Leo Pharma - Denmark (125,000)</t>
  </si>
  <si>
    <t>DKK</t>
  </si>
  <si>
    <t>Chengdu Hepatumn Pharmaceuticals - China (15,000 vials)</t>
  </si>
  <si>
    <t>2021/SPC/N/C/P/00067</t>
  </si>
  <si>
    <t>00305301</t>
  </si>
  <si>
    <t>Botulinum Toxin 100U Vial</t>
  </si>
  <si>
    <t>DHS/P/WW/294/21</t>
  </si>
  <si>
    <t>2021/SPC/N/C/P/00083</t>
  </si>
  <si>
    <t>00205702</t>
  </si>
  <si>
    <t xml:space="preserve">Alteplase(Recombinent Tissue type plasminogen activator) 50mg vial
 </t>
  </si>
  <si>
    <t>DHS/P/M/WW/16/21</t>
  </si>
  <si>
    <t>Boehringer Ingelheim India Pvt Ltd</t>
  </si>
  <si>
    <t>2021/SPC/N/R/P/00087</t>
  </si>
  <si>
    <t>00405401</t>
  </si>
  <si>
    <t xml:space="preserve">Calcium 500mg + Vitamin D3 250IU Tablet
 </t>
  </si>
  <si>
    <t>DHS/P/WW/504/21</t>
  </si>
  <si>
    <t>Slim Pharmaceuticals (Pvt) Ltd - SL (3,000,000)</t>
  </si>
  <si>
    <t xml:space="preserve">Thiamine tablet 100mg
 </t>
  </si>
  <si>
    <t>DHS/P/WW/511/21</t>
  </si>
  <si>
    <t>BDH Industries Ltd - India (400,000)</t>
  </si>
  <si>
    <t>2021/SPC/N/R/P/00095</t>
  </si>
  <si>
    <t>01204802</t>
  </si>
  <si>
    <t xml:space="preserve">Docetaxel injection 80mg vial
 </t>
  </si>
  <si>
    <t>DHS/P/WW/641/21</t>
  </si>
  <si>
    <t>Naprod Life Sciences Pvt Ltd - India</t>
  </si>
  <si>
    <t>2021/SPC/N/C/P/00128</t>
  </si>
  <si>
    <t>00600801</t>
  </si>
  <si>
    <t xml:space="preserve">Bacillus Calmette-Guerin vaccine 20 dose vial
 </t>
  </si>
  <si>
    <t>DHS/P/WW/708/21</t>
  </si>
  <si>
    <t>Serum Institute of India Pvt Ltd - India</t>
  </si>
  <si>
    <t>00601702</t>
  </si>
  <si>
    <t xml:space="preserve">Adsorbed Diphtheria and Tetanus Vaccine (DT)10 dose vial.
 </t>
  </si>
  <si>
    <t>DHS/P/WW/678/21</t>
  </si>
  <si>
    <t>00601701</t>
  </si>
  <si>
    <t xml:space="preserve">Adsorbed Adult Tetanus and Diphtheria Vaccine (aTD) 10 dose vial
 </t>
  </si>
  <si>
    <t>DHS/P/WW/682/21</t>
  </si>
  <si>
    <t>00600102</t>
  </si>
  <si>
    <t xml:space="preserve">Tetanus Toxoid vaccine, 10 dose vial
 </t>
  </si>
  <si>
    <t>DHS/P/WW/680/21</t>
  </si>
  <si>
    <t>Biological E. Limited - India</t>
  </si>
  <si>
    <t>00601801</t>
  </si>
  <si>
    <t>Adsorbed Diphtheria Tetanus and Purtussis Vaccine (DPT) 10 dose Vial</t>
  </si>
  <si>
    <t>DHS/P/WW/679/21</t>
  </si>
  <si>
    <t>Seurm Institue of India Pvt Ltd - India</t>
  </si>
  <si>
    <t>2021/SPC/N/C/P/00129</t>
  </si>
  <si>
    <t>00602001</t>
  </si>
  <si>
    <t xml:space="preserve">Adsorbed Diphtheria,Tetanus,Pertussis,HepatitisB and Haemophilus influenzae type b Conjugate Liquid Vaccine10 dose vial.
 </t>
  </si>
  <si>
    <t>DHS/P/WW/612/21</t>
  </si>
  <si>
    <t>Biological E.Ltd - India (100,000 vials)</t>
  </si>
  <si>
    <t>2021/SPC/N/R/P/00134</t>
  </si>
  <si>
    <t>00201502</t>
  </si>
  <si>
    <t xml:space="preserve">Labetalol hydrochloride Injection 100mg in 20ml Ampoule
 </t>
  </si>
  <si>
    <t>DHS/RP/30/21</t>
  </si>
  <si>
    <t xml:space="preserve">Klintas Pvt Ltd - SL </t>
  </si>
  <si>
    <t>2021/SPC/N/C/P/00137</t>
  </si>
  <si>
    <t>00106301</t>
  </si>
  <si>
    <t xml:space="preserve">Mefloquine tablet 250mg
 </t>
  </si>
  <si>
    <t>DHS/P/WW/703/21</t>
  </si>
  <si>
    <t>Ipca Laboratories Ltd - India (99,990)</t>
  </si>
  <si>
    <t>2021/SPC/N/C/P/00147</t>
  </si>
  <si>
    <t>00502901</t>
  </si>
  <si>
    <t xml:space="preserve">Talc powder sterile 4g bottle (Sclerosing agent) to decrease malignant pleural effusion,
 </t>
  </si>
  <si>
    <t>DHS/P/WW/690/21</t>
  </si>
  <si>
    <t>Instrumedic International Pvt Ltd-SL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</si>
  <si>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Contact No - 011-2435171, 011-2320356 (Extention - 607)                                                                           E-mail - procmonitor@spc.lk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</si>
  <si>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</si>
  <si>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</si>
  <si>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</si>
  <si>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</si>
  <si>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</si>
  <si>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</si>
  <si>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</si>
  <si>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</si>
  <si>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</si>
  <si>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</si>
  <si>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</si>
  <si>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</si>
  <si>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</si>
  <si>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UNIT PRICE FOR EACH                        (LKR)</t>
  </si>
  <si>
    <t>TOTAL AWARDED VALUE IN LKR</t>
  </si>
  <si>
    <t>TENDER AWARDS - 2021 JANUARY (Pharmaceutical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</si>
</sst>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;@"/>
    <numFmt numFmtId="165" formatCode="_(* #,##0_);_(* \(#,##0\);_(* &quot;-&quot;??_);_(@_)"/>
    <numFmt numFmtId="166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left" vertical="top" wrapText="1"/>
    </xf>
    <xf numFmtId="43" fontId="6" fillId="0" borderId="1" xfId="3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righ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14" fontId="6" fillId="0" borderId="1" xfId="0" quotePrefix="1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4">
    <cellStyle name="Comma" xfId="3" builtinId="3"/>
    <cellStyle name="Comma 3" xfId="1"/>
    <cellStyle name="Normal" xfId="0" builtinId="0"/>
    <cellStyle name="Normal 2 2" xfId="2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E7" sqref="E7"/>
    </sheetView>
  </sheetViews>
  <sheetFormatPr defaultRowHeight="15" x14ac:dyDescent="0.25"/>
  <cols>
    <col min="1" max="1" width="4.42578125" style="11" customWidth="1"/>
    <col min="2" max="2" width="19.85546875" bestFit="1" customWidth="1"/>
    <col min="3" max="3" width="10.140625" bestFit="1" customWidth="1"/>
    <col min="4" max="4" width="21.42578125" customWidth="1"/>
    <col min="5" max="5" width="18" style="11" bestFit="1" customWidth="1"/>
    <col min="6" max="6" width="10.42578125" style="11" bestFit="1" customWidth="1"/>
    <col min="7" max="7" width="35.7109375" customWidth="1"/>
    <col min="8" max="8" width="10.42578125" style="11" bestFit="1" customWidth="1"/>
    <col min="9" max="9" width="10.140625" style="11" bestFit="1" customWidth="1"/>
    <col min="10" max="10" width="9.140625" style="11"/>
    <col min="11" max="11" width="11.140625" style="12" bestFit="1" customWidth="1"/>
    <col min="12" max="12" width="9.28515625" style="11" bestFit="1" customWidth="1"/>
    <col min="13" max="13" width="9.28515625" bestFit="1" customWidth="1"/>
    <col min="14" max="14" width="14.28515625" bestFit="1" customWidth="1"/>
  </cols>
  <sheetData>
    <row r="1" spans="1:14" x14ac:dyDescent="0.25">
      <c r="A1" s="27"/>
      <c r="B1" s="29" t="s">
        <v>187</v>
      </c>
      <c r="C1" s="29"/>
      <c r="D1" s="29"/>
    </row>
    <row r="2" spans="1:14" x14ac:dyDescent="0.25">
      <c r="A2" s="27"/>
      <c r="B2" s="29"/>
      <c r="C2" s="29"/>
      <c r="D2" s="29"/>
    </row>
    <row r="3" spans="1:14" ht="20.25" customHeight="1" x14ac:dyDescent="0.25">
      <c r="A3" s="27"/>
      <c r="B3" s="29"/>
      <c r="C3" s="29"/>
      <c r="D3" s="29"/>
    </row>
    <row r="4" spans="1:14" s="1" customFormat="1" ht="27.75" customHeight="1" x14ac:dyDescent="0.25">
      <c r="B4" s="30" t="s">
        <v>203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4" s="2" customFormat="1" ht="22.5" customHeight="1" x14ac:dyDescent="0.25">
      <c r="B5" s="2" t="s">
        <v>188</v>
      </c>
      <c r="C5" s="2" t="s">
        <v>189</v>
      </c>
      <c r="D5" s="2" t="s">
        <v>190</v>
      </c>
      <c r="E5" s="2" t="s">
        <v>191</v>
      </c>
      <c r="F5" s="2" t="s">
        <v>192</v>
      </c>
      <c r="G5" s="2" t="s">
        <v>193</v>
      </c>
      <c r="H5" s="2" t="s">
        <v>194</v>
      </c>
      <c r="I5" s="2" t="s">
        <v>195</v>
      </c>
      <c r="J5" s="2" t="s">
        <v>196</v>
      </c>
      <c r="K5" s="13" t="s">
        <v>197</v>
      </c>
      <c r="L5" s="2" t="s">
        <v>198</v>
      </c>
      <c r="M5" s="2" t="s">
        <v>199</v>
      </c>
      <c r="N5" s="2" t="s">
        <v>200</v>
      </c>
    </row>
    <row r="6" spans="1:14" s="26" customFormat="1" ht="51" x14ac:dyDescent="0.25">
      <c r="A6" s="8"/>
      <c r="B6" s="21" t="s">
        <v>0</v>
      </c>
      <c r="C6" s="22" t="s">
        <v>1</v>
      </c>
      <c r="D6" s="22" t="s">
        <v>2</v>
      </c>
      <c r="E6" s="9" t="s">
        <v>3</v>
      </c>
      <c r="F6" s="10" t="s">
        <v>4</v>
      </c>
      <c r="G6" s="22" t="s">
        <v>5</v>
      </c>
      <c r="H6" s="23" t="s">
        <v>6</v>
      </c>
      <c r="I6" s="24" t="s">
        <v>7</v>
      </c>
      <c r="J6" s="22" t="s">
        <v>8</v>
      </c>
      <c r="K6" s="25" t="s">
        <v>9</v>
      </c>
      <c r="L6" s="22" t="s">
        <v>10</v>
      </c>
      <c r="M6" s="8" t="s">
        <v>201</v>
      </c>
      <c r="N6" s="8" t="s">
        <v>202</v>
      </c>
    </row>
    <row r="7" spans="1:14" ht="38.25" x14ac:dyDescent="0.25">
      <c r="A7" s="28">
        <f>IF(C7=C6,A6,A6+1)</f>
        <v>1</v>
      </c>
      <c r="B7" s="3" t="s">
        <v>12</v>
      </c>
      <c r="C7" s="4" t="s">
        <v>13</v>
      </c>
      <c r="D7" s="3" t="s">
        <v>14</v>
      </c>
      <c r="E7" s="14" t="s">
        <v>15</v>
      </c>
      <c r="F7" s="18">
        <v>44138</v>
      </c>
      <c r="G7" s="3" t="s">
        <v>16</v>
      </c>
      <c r="H7" s="16">
        <v>44207</v>
      </c>
      <c r="I7" s="17">
        <v>1000000</v>
      </c>
      <c r="J7" s="14" t="s">
        <v>17</v>
      </c>
      <c r="K7" s="15">
        <v>4.6840000000000002</v>
      </c>
      <c r="L7" s="14">
        <v>100</v>
      </c>
      <c r="M7" s="5">
        <v>0</v>
      </c>
      <c r="N7" s="5">
        <v>0</v>
      </c>
    </row>
    <row r="8" spans="1:14" ht="63.75" x14ac:dyDescent="0.25">
      <c r="A8" s="28">
        <f t="shared" ref="A8:A45" si="0">IF(C8=C7,A7,A7+1)</f>
        <v>2</v>
      </c>
      <c r="B8" s="3" t="s">
        <v>18</v>
      </c>
      <c r="C8" s="4" t="s">
        <v>19</v>
      </c>
      <c r="D8" s="3" t="s">
        <v>20</v>
      </c>
      <c r="E8" s="14" t="s">
        <v>21</v>
      </c>
      <c r="F8" s="18">
        <v>43907</v>
      </c>
      <c r="G8" s="3" t="s">
        <v>22</v>
      </c>
      <c r="H8" s="16">
        <v>44203</v>
      </c>
      <c r="I8" s="17">
        <v>25000</v>
      </c>
      <c r="J8" s="14" t="s">
        <v>11</v>
      </c>
      <c r="K8" s="15">
        <v>485</v>
      </c>
      <c r="L8" s="14">
        <v>1</v>
      </c>
      <c r="M8" s="5">
        <v>0</v>
      </c>
      <c r="N8" s="5">
        <v>0</v>
      </c>
    </row>
    <row r="9" spans="1:14" ht="25.5" x14ac:dyDescent="0.25">
      <c r="A9" s="28">
        <f t="shared" si="0"/>
        <v>3</v>
      </c>
      <c r="B9" s="3" t="s">
        <v>23</v>
      </c>
      <c r="C9" s="4" t="s">
        <v>24</v>
      </c>
      <c r="D9" s="3" t="s">
        <v>25</v>
      </c>
      <c r="E9" s="14" t="s">
        <v>26</v>
      </c>
      <c r="F9" s="19">
        <v>44168</v>
      </c>
      <c r="G9" s="3" t="s">
        <v>27</v>
      </c>
      <c r="H9" s="16">
        <v>44214</v>
      </c>
      <c r="I9" s="17">
        <v>750000</v>
      </c>
      <c r="J9" s="14" t="s">
        <v>17</v>
      </c>
      <c r="K9" s="15">
        <v>13.5</v>
      </c>
      <c r="L9" s="14">
        <v>100</v>
      </c>
      <c r="M9" s="5">
        <v>0</v>
      </c>
      <c r="N9" s="5">
        <v>0</v>
      </c>
    </row>
    <row r="10" spans="1:14" ht="51" x14ac:dyDescent="0.25">
      <c r="A10" s="28">
        <f t="shared" si="0"/>
        <v>4</v>
      </c>
      <c r="B10" s="3" t="s">
        <v>28</v>
      </c>
      <c r="C10" s="4" t="s">
        <v>29</v>
      </c>
      <c r="D10" s="3" t="s">
        <v>30</v>
      </c>
      <c r="E10" s="14" t="s">
        <v>31</v>
      </c>
      <c r="F10" s="19">
        <v>43634</v>
      </c>
      <c r="G10" s="3" t="s">
        <v>32</v>
      </c>
      <c r="H10" s="16">
        <v>44203</v>
      </c>
      <c r="I10" s="17">
        <v>380000</v>
      </c>
      <c r="J10" s="14" t="s">
        <v>17</v>
      </c>
      <c r="K10" s="15">
        <v>0.29799999999999999</v>
      </c>
      <c r="L10" s="14">
        <v>1</v>
      </c>
      <c r="M10" s="5">
        <v>53.956863399999996</v>
      </c>
      <c r="N10" s="5">
        <v>20503608.092</v>
      </c>
    </row>
    <row r="11" spans="1:14" ht="38.25" x14ac:dyDescent="0.25">
      <c r="A11" s="28">
        <f t="shared" si="0"/>
        <v>5</v>
      </c>
      <c r="B11" s="6" t="s">
        <v>33</v>
      </c>
      <c r="C11" s="7" t="s">
        <v>34</v>
      </c>
      <c r="D11" s="3" t="s">
        <v>35</v>
      </c>
      <c r="E11" s="14" t="s">
        <v>36</v>
      </c>
      <c r="F11" s="19">
        <v>43634</v>
      </c>
      <c r="G11" s="3" t="s">
        <v>37</v>
      </c>
      <c r="H11" s="16">
        <v>44222</v>
      </c>
      <c r="I11" s="17">
        <v>160000</v>
      </c>
      <c r="J11" s="14" t="s">
        <v>11</v>
      </c>
      <c r="K11" s="15">
        <v>26</v>
      </c>
      <c r="L11" s="14">
        <v>1</v>
      </c>
      <c r="M11" s="5">
        <v>0</v>
      </c>
      <c r="N11" s="5">
        <v>0</v>
      </c>
    </row>
    <row r="12" spans="1:14" ht="51" x14ac:dyDescent="0.25">
      <c r="A12" s="28">
        <f t="shared" si="0"/>
        <v>6</v>
      </c>
      <c r="B12" s="3" t="s">
        <v>38</v>
      </c>
      <c r="C12" s="4" t="s">
        <v>39</v>
      </c>
      <c r="D12" s="3" t="s">
        <v>40</v>
      </c>
      <c r="E12" s="14" t="s">
        <v>41</v>
      </c>
      <c r="F12" s="19">
        <v>43643</v>
      </c>
      <c r="G12" s="3" t="s">
        <v>42</v>
      </c>
      <c r="H12" s="16">
        <v>44201</v>
      </c>
      <c r="I12" s="17">
        <v>7000</v>
      </c>
      <c r="J12" s="14" t="s">
        <v>17</v>
      </c>
      <c r="K12" s="15">
        <v>2.2000000000000002</v>
      </c>
      <c r="L12" s="14">
        <v>1</v>
      </c>
      <c r="M12" s="5">
        <v>0</v>
      </c>
      <c r="N12" s="5">
        <v>0</v>
      </c>
    </row>
    <row r="13" spans="1:14" ht="25.5" x14ac:dyDescent="0.25">
      <c r="A13" s="28">
        <f t="shared" si="0"/>
        <v>7</v>
      </c>
      <c r="B13" s="3" t="s">
        <v>43</v>
      </c>
      <c r="C13" s="4" t="s">
        <v>44</v>
      </c>
      <c r="D13" s="3" t="s">
        <v>45</v>
      </c>
      <c r="E13" s="20" t="s">
        <v>46</v>
      </c>
      <c r="F13" s="19">
        <v>44112</v>
      </c>
      <c r="G13" s="3" t="s">
        <v>47</v>
      </c>
      <c r="H13" s="16">
        <v>44207</v>
      </c>
      <c r="I13" s="17">
        <v>31080</v>
      </c>
      <c r="J13" s="14" t="s">
        <v>17</v>
      </c>
      <c r="K13" s="15">
        <v>7100</v>
      </c>
      <c r="L13" s="14">
        <v>60</v>
      </c>
      <c r="M13" s="5">
        <v>0</v>
      </c>
      <c r="N13" s="5">
        <v>0</v>
      </c>
    </row>
    <row r="14" spans="1:14" ht="25.5" x14ac:dyDescent="0.25">
      <c r="A14" s="28">
        <f t="shared" si="0"/>
        <v>8</v>
      </c>
      <c r="B14" s="6" t="s">
        <v>48</v>
      </c>
      <c r="C14" s="4" t="s">
        <v>49</v>
      </c>
      <c r="D14" s="3" t="s">
        <v>50</v>
      </c>
      <c r="E14" s="14" t="s">
        <v>51</v>
      </c>
      <c r="F14" s="19">
        <v>44126</v>
      </c>
      <c r="G14" s="3" t="s">
        <v>52</v>
      </c>
      <c r="H14" s="16">
        <v>44207</v>
      </c>
      <c r="I14" s="17">
        <v>600000</v>
      </c>
      <c r="J14" s="14" t="s">
        <v>17</v>
      </c>
      <c r="K14" s="15">
        <v>3.45</v>
      </c>
      <c r="L14" s="14">
        <v>100</v>
      </c>
      <c r="M14" s="5">
        <v>0</v>
      </c>
      <c r="N14" s="5">
        <v>0</v>
      </c>
    </row>
    <row r="15" spans="1:14" ht="25.5" x14ac:dyDescent="0.25">
      <c r="A15" s="28">
        <f t="shared" si="0"/>
        <v>9</v>
      </c>
      <c r="B15" s="3" t="s">
        <v>53</v>
      </c>
      <c r="C15" s="4" t="s">
        <v>54</v>
      </c>
      <c r="D15" s="3" t="s">
        <v>55</v>
      </c>
      <c r="E15" s="14" t="s">
        <v>56</v>
      </c>
      <c r="F15" s="19">
        <v>43994</v>
      </c>
      <c r="G15" s="6" t="s">
        <v>57</v>
      </c>
      <c r="H15" s="16">
        <v>44217</v>
      </c>
      <c r="I15" s="17">
        <v>300000</v>
      </c>
      <c r="J15" s="14" t="s">
        <v>17</v>
      </c>
      <c r="K15" s="15">
        <v>7.58</v>
      </c>
      <c r="L15" s="14">
        <v>30</v>
      </c>
      <c r="M15" s="5">
        <v>0</v>
      </c>
      <c r="N15" s="5">
        <v>0</v>
      </c>
    </row>
    <row r="16" spans="1:14" ht="25.5" x14ac:dyDescent="0.25">
      <c r="A16" s="28">
        <f t="shared" si="0"/>
        <v>10</v>
      </c>
      <c r="B16" s="3" t="s">
        <v>53</v>
      </c>
      <c r="C16" s="4" t="s">
        <v>58</v>
      </c>
      <c r="D16" s="3" t="s">
        <v>59</v>
      </c>
      <c r="E16" s="14" t="s">
        <v>60</v>
      </c>
      <c r="F16" s="19">
        <v>44004</v>
      </c>
      <c r="G16" s="3" t="s">
        <v>61</v>
      </c>
      <c r="H16" s="16">
        <v>44214</v>
      </c>
      <c r="I16" s="17">
        <v>6250</v>
      </c>
      <c r="J16" s="14" t="s">
        <v>11</v>
      </c>
      <c r="K16" s="15">
        <v>125</v>
      </c>
      <c r="L16" s="14">
        <v>1</v>
      </c>
      <c r="M16" s="5">
        <v>0</v>
      </c>
      <c r="N16" s="5">
        <v>0</v>
      </c>
    </row>
    <row r="17" spans="1:14" ht="63.75" x14ac:dyDescent="0.25">
      <c r="A17" s="28">
        <f t="shared" si="0"/>
        <v>11</v>
      </c>
      <c r="B17" s="6" t="s">
        <v>62</v>
      </c>
      <c r="C17" s="4" t="s">
        <v>63</v>
      </c>
      <c r="D17" s="3" t="s">
        <v>64</v>
      </c>
      <c r="E17" s="14" t="s">
        <v>65</v>
      </c>
      <c r="F17" s="19">
        <v>43994</v>
      </c>
      <c r="G17" s="3" t="s">
        <v>66</v>
      </c>
      <c r="H17" s="16">
        <v>44222</v>
      </c>
      <c r="I17" s="17">
        <v>4800</v>
      </c>
      <c r="J17" s="14" t="s">
        <v>11</v>
      </c>
      <c r="K17" s="15">
        <v>195</v>
      </c>
      <c r="L17" s="14">
        <v>1</v>
      </c>
      <c r="M17" s="5">
        <v>0</v>
      </c>
      <c r="N17" s="5">
        <v>0</v>
      </c>
    </row>
    <row r="18" spans="1:14" ht="38.25" x14ac:dyDescent="0.25">
      <c r="A18" s="28">
        <f t="shared" si="0"/>
        <v>12</v>
      </c>
      <c r="B18" s="6" t="s">
        <v>62</v>
      </c>
      <c r="C18" s="4" t="s">
        <v>67</v>
      </c>
      <c r="D18" s="3" t="s">
        <v>68</v>
      </c>
      <c r="E18" s="14" t="s">
        <v>69</v>
      </c>
      <c r="F18" s="19">
        <v>44166</v>
      </c>
      <c r="G18" s="3" t="s">
        <v>42</v>
      </c>
      <c r="H18" s="16">
        <v>44201</v>
      </c>
      <c r="I18" s="17">
        <v>3400</v>
      </c>
      <c r="J18" s="14" t="s">
        <v>17</v>
      </c>
      <c r="K18" s="15">
        <v>5.8</v>
      </c>
      <c r="L18" s="14">
        <v>1</v>
      </c>
      <c r="M18" s="5">
        <v>0</v>
      </c>
      <c r="N18" s="5">
        <v>0</v>
      </c>
    </row>
    <row r="19" spans="1:14" ht="25.5" x14ac:dyDescent="0.25">
      <c r="A19" s="28">
        <f t="shared" si="0"/>
        <v>13</v>
      </c>
      <c r="B19" s="6" t="s">
        <v>70</v>
      </c>
      <c r="C19" s="4" t="s">
        <v>71</v>
      </c>
      <c r="D19" s="3" t="s">
        <v>72</v>
      </c>
      <c r="E19" s="14" t="s">
        <v>73</v>
      </c>
      <c r="F19" s="19">
        <v>44000</v>
      </c>
      <c r="G19" s="3" t="s">
        <v>74</v>
      </c>
      <c r="H19" s="16">
        <v>44207</v>
      </c>
      <c r="I19" s="17">
        <v>95000</v>
      </c>
      <c r="J19" s="14" t="s">
        <v>17</v>
      </c>
      <c r="K19" s="15">
        <v>7.45</v>
      </c>
      <c r="L19" s="14">
        <v>100</v>
      </c>
      <c r="M19" s="5">
        <v>0</v>
      </c>
      <c r="N19" s="5">
        <v>0</v>
      </c>
    </row>
    <row r="20" spans="1:14" ht="38.25" x14ac:dyDescent="0.25">
      <c r="A20" s="28">
        <f t="shared" si="0"/>
        <v>14</v>
      </c>
      <c r="B20" s="3" t="s">
        <v>76</v>
      </c>
      <c r="C20" s="4" t="s">
        <v>58</v>
      </c>
      <c r="D20" s="6" t="s">
        <v>77</v>
      </c>
      <c r="E20" s="20" t="s">
        <v>78</v>
      </c>
      <c r="F20" s="19">
        <v>44159</v>
      </c>
      <c r="G20" s="3" t="s">
        <v>79</v>
      </c>
      <c r="H20" s="16">
        <v>44207</v>
      </c>
      <c r="I20" s="17">
        <v>5000</v>
      </c>
      <c r="J20" s="14" t="s">
        <v>11</v>
      </c>
      <c r="K20" s="15">
        <v>197</v>
      </c>
      <c r="L20" s="14">
        <v>1</v>
      </c>
      <c r="M20" s="5">
        <v>0</v>
      </c>
      <c r="N20" s="5">
        <v>0</v>
      </c>
    </row>
    <row r="21" spans="1:14" ht="51" x14ac:dyDescent="0.25">
      <c r="A21" s="28">
        <f t="shared" si="0"/>
        <v>15</v>
      </c>
      <c r="B21" s="3" t="s">
        <v>80</v>
      </c>
      <c r="C21" s="7" t="s">
        <v>81</v>
      </c>
      <c r="D21" s="6" t="s">
        <v>82</v>
      </c>
      <c r="E21" s="14" t="s">
        <v>83</v>
      </c>
      <c r="F21" s="19">
        <v>43945</v>
      </c>
      <c r="G21" s="3" t="s">
        <v>84</v>
      </c>
      <c r="H21" s="16">
        <v>44222</v>
      </c>
      <c r="I21" s="17">
        <v>2000</v>
      </c>
      <c r="J21" s="14" t="s">
        <v>17</v>
      </c>
      <c r="K21" s="15">
        <v>19.3</v>
      </c>
      <c r="L21" s="14">
        <v>1</v>
      </c>
      <c r="M21" s="5">
        <v>0</v>
      </c>
      <c r="N21" s="5">
        <v>0</v>
      </c>
    </row>
    <row r="22" spans="1:14" ht="38.25" x14ac:dyDescent="0.25">
      <c r="A22" s="28">
        <f t="shared" si="0"/>
        <v>16</v>
      </c>
      <c r="B22" s="3" t="s">
        <v>80</v>
      </c>
      <c r="C22" s="7" t="s">
        <v>85</v>
      </c>
      <c r="D22" s="6" t="s">
        <v>86</v>
      </c>
      <c r="E22" s="14" t="s">
        <v>87</v>
      </c>
      <c r="F22" s="19">
        <v>44180</v>
      </c>
      <c r="G22" s="3" t="s">
        <v>88</v>
      </c>
      <c r="H22" s="16">
        <v>44214</v>
      </c>
      <c r="I22" s="17">
        <v>250000</v>
      </c>
      <c r="J22" s="14" t="s">
        <v>11</v>
      </c>
      <c r="K22" s="15">
        <v>23.5</v>
      </c>
      <c r="L22" s="14">
        <v>1</v>
      </c>
      <c r="M22" s="5">
        <v>0</v>
      </c>
      <c r="N22" s="5">
        <v>0</v>
      </c>
    </row>
    <row r="23" spans="1:14" ht="38.25" x14ac:dyDescent="0.25">
      <c r="A23" s="28">
        <f t="shared" si="0"/>
        <v>17</v>
      </c>
      <c r="B23" s="3" t="s">
        <v>89</v>
      </c>
      <c r="C23" s="7" t="s">
        <v>13</v>
      </c>
      <c r="D23" s="6" t="s">
        <v>14</v>
      </c>
      <c r="E23" s="14" t="s">
        <v>90</v>
      </c>
      <c r="F23" s="19">
        <v>44005</v>
      </c>
      <c r="G23" s="3" t="s">
        <v>91</v>
      </c>
      <c r="H23" s="16">
        <v>44203</v>
      </c>
      <c r="I23" s="17">
        <v>9999990</v>
      </c>
      <c r="J23" s="14" t="s">
        <v>17</v>
      </c>
      <c r="K23" s="15">
        <v>0.65380000000000005</v>
      </c>
      <c r="L23" s="14">
        <v>14</v>
      </c>
      <c r="M23" s="5">
        <v>0</v>
      </c>
      <c r="N23" s="5">
        <v>0</v>
      </c>
    </row>
    <row r="24" spans="1:14" ht="63.75" x14ac:dyDescent="0.25">
      <c r="A24" s="28">
        <f t="shared" si="0"/>
        <v>18</v>
      </c>
      <c r="B24" s="3" t="s">
        <v>92</v>
      </c>
      <c r="C24" s="7" t="s">
        <v>93</v>
      </c>
      <c r="D24" s="6" t="s">
        <v>94</v>
      </c>
      <c r="E24" s="14" t="s">
        <v>95</v>
      </c>
      <c r="F24" s="19">
        <v>44180</v>
      </c>
      <c r="G24" s="3" t="s">
        <v>96</v>
      </c>
      <c r="H24" s="16">
        <v>44214</v>
      </c>
      <c r="I24" s="17">
        <v>30000</v>
      </c>
      <c r="J24" s="14" t="s">
        <v>17</v>
      </c>
      <c r="K24" s="15">
        <v>1.79</v>
      </c>
      <c r="L24" s="14">
        <v>1</v>
      </c>
      <c r="M24" s="5">
        <v>0</v>
      </c>
      <c r="N24" s="5">
        <v>0</v>
      </c>
    </row>
    <row r="25" spans="1:14" ht="51" x14ac:dyDescent="0.25">
      <c r="A25" s="28">
        <f t="shared" si="0"/>
        <v>19</v>
      </c>
      <c r="B25" s="3" t="s">
        <v>97</v>
      </c>
      <c r="C25" s="7" t="s">
        <v>98</v>
      </c>
      <c r="D25" s="6" t="s">
        <v>99</v>
      </c>
      <c r="E25" s="14" t="s">
        <v>100</v>
      </c>
      <c r="F25" s="19">
        <v>43953</v>
      </c>
      <c r="G25" s="3" t="s">
        <v>22</v>
      </c>
      <c r="H25" s="16">
        <v>44222</v>
      </c>
      <c r="I25" s="17">
        <v>125000</v>
      </c>
      <c r="J25" s="14" t="s">
        <v>11</v>
      </c>
      <c r="K25" s="15">
        <v>680</v>
      </c>
      <c r="L25" s="14">
        <v>100</v>
      </c>
      <c r="M25" s="5">
        <v>0</v>
      </c>
      <c r="N25" s="5">
        <v>0</v>
      </c>
    </row>
    <row r="26" spans="1:14" ht="51" x14ac:dyDescent="0.25">
      <c r="A26" s="28">
        <f t="shared" si="0"/>
        <v>20</v>
      </c>
      <c r="B26" s="3" t="s">
        <v>101</v>
      </c>
      <c r="C26" s="4" t="s">
        <v>102</v>
      </c>
      <c r="D26" s="6" t="s">
        <v>103</v>
      </c>
      <c r="E26" s="14" t="s">
        <v>104</v>
      </c>
      <c r="F26" s="19">
        <v>44033</v>
      </c>
      <c r="G26" s="3" t="s">
        <v>105</v>
      </c>
      <c r="H26" s="16">
        <v>44203</v>
      </c>
      <c r="I26" s="17">
        <v>450000</v>
      </c>
      <c r="J26" s="14" t="s">
        <v>17</v>
      </c>
      <c r="K26" s="15">
        <v>1.8</v>
      </c>
      <c r="L26" s="14">
        <v>10</v>
      </c>
      <c r="M26" s="5">
        <v>0</v>
      </c>
      <c r="N26" s="5">
        <v>0</v>
      </c>
    </row>
    <row r="27" spans="1:14" ht="38.25" x14ac:dyDescent="0.25">
      <c r="A27" s="28">
        <f t="shared" si="0"/>
        <v>21</v>
      </c>
      <c r="B27" s="3" t="s">
        <v>101</v>
      </c>
      <c r="C27" s="4" t="s">
        <v>106</v>
      </c>
      <c r="D27" s="6" t="s">
        <v>107</v>
      </c>
      <c r="E27" s="14" t="s">
        <v>108</v>
      </c>
      <c r="F27" s="19">
        <v>44033</v>
      </c>
      <c r="G27" s="3" t="s">
        <v>109</v>
      </c>
      <c r="H27" s="16">
        <v>44203</v>
      </c>
      <c r="I27" s="17">
        <v>230000</v>
      </c>
      <c r="J27" s="14" t="s">
        <v>17</v>
      </c>
      <c r="K27" s="15">
        <v>3.5</v>
      </c>
      <c r="L27" s="14">
        <v>1</v>
      </c>
      <c r="M27" s="5">
        <v>0</v>
      </c>
      <c r="N27" s="5">
        <v>0</v>
      </c>
    </row>
    <row r="28" spans="1:14" ht="38.25" x14ac:dyDescent="0.25">
      <c r="A28" s="28">
        <f t="shared" si="0"/>
        <v>22</v>
      </c>
      <c r="B28" s="3" t="s">
        <v>101</v>
      </c>
      <c r="C28" s="4" t="s">
        <v>110</v>
      </c>
      <c r="D28" s="6" t="s">
        <v>111</v>
      </c>
      <c r="E28" s="14" t="s">
        <v>112</v>
      </c>
      <c r="F28" s="19">
        <v>44033</v>
      </c>
      <c r="G28" s="3" t="s">
        <v>113</v>
      </c>
      <c r="H28" s="16">
        <v>44203</v>
      </c>
      <c r="I28" s="17">
        <v>12500</v>
      </c>
      <c r="J28" s="14" t="s">
        <v>11</v>
      </c>
      <c r="K28" s="15">
        <v>2655</v>
      </c>
      <c r="L28" s="14">
        <v>1</v>
      </c>
      <c r="M28" s="5">
        <v>0</v>
      </c>
      <c r="N28" s="5">
        <v>0</v>
      </c>
    </row>
    <row r="29" spans="1:14" ht="25.5" x14ac:dyDescent="0.25">
      <c r="A29" s="28">
        <f t="shared" si="0"/>
        <v>23</v>
      </c>
      <c r="B29" s="3" t="s">
        <v>114</v>
      </c>
      <c r="C29" s="6" t="s">
        <v>115</v>
      </c>
      <c r="D29" s="6" t="s">
        <v>116</v>
      </c>
      <c r="E29" s="14" t="s">
        <v>117</v>
      </c>
      <c r="F29" s="19">
        <v>43993</v>
      </c>
      <c r="G29" s="3" t="s">
        <v>118</v>
      </c>
      <c r="H29" s="16">
        <v>44201</v>
      </c>
      <c r="I29" s="17">
        <v>24990000</v>
      </c>
      <c r="J29" s="14" t="s">
        <v>17</v>
      </c>
      <c r="K29" s="15">
        <v>16.95</v>
      </c>
      <c r="L29" s="14">
        <v>15000</v>
      </c>
      <c r="M29" s="5">
        <v>0</v>
      </c>
      <c r="N29" s="5">
        <v>0</v>
      </c>
    </row>
    <row r="30" spans="1:14" ht="38.25" x14ac:dyDescent="0.25">
      <c r="A30" s="28">
        <f t="shared" si="0"/>
        <v>24</v>
      </c>
      <c r="B30" s="3" t="s">
        <v>119</v>
      </c>
      <c r="C30" s="6" t="s">
        <v>120</v>
      </c>
      <c r="D30" s="6" t="s">
        <v>121</v>
      </c>
      <c r="E30" s="14" t="s">
        <v>122</v>
      </c>
      <c r="F30" s="19">
        <v>44005</v>
      </c>
      <c r="G30" s="3" t="s">
        <v>123</v>
      </c>
      <c r="H30" s="16">
        <v>44217</v>
      </c>
      <c r="I30" s="17">
        <v>125000</v>
      </c>
      <c r="J30" s="14" t="s">
        <v>124</v>
      </c>
      <c r="K30" s="15">
        <v>1371</v>
      </c>
      <c r="L30" s="14">
        <v>50</v>
      </c>
      <c r="M30" s="5">
        <v>0</v>
      </c>
      <c r="N30" s="5">
        <v>0</v>
      </c>
    </row>
    <row r="31" spans="1:14" ht="38.25" x14ac:dyDescent="0.25">
      <c r="A31" s="28">
        <f t="shared" si="0"/>
        <v>24</v>
      </c>
      <c r="B31" s="3" t="s">
        <v>119</v>
      </c>
      <c r="C31" s="6" t="s">
        <v>120</v>
      </c>
      <c r="D31" s="6" t="s">
        <v>121</v>
      </c>
      <c r="E31" s="14" t="s">
        <v>122</v>
      </c>
      <c r="F31" s="19">
        <v>44005</v>
      </c>
      <c r="G31" s="3" t="s">
        <v>125</v>
      </c>
      <c r="H31" s="16">
        <v>44217</v>
      </c>
      <c r="I31" s="17">
        <v>15000</v>
      </c>
      <c r="J31" s="14" t="s">
        <v>17</v>
      </c>
      <c r="K31" s="15">
        <v>3.02</v>
      </c>
      <c r="L31" s="14">
        <v>1</v>
      </c>
      <c r="M31" s="5">
        <v>0</v>
      </c>
      <c r="N31" s="5">
        <v>0</v>
      </c>
    </row>
    <row r="32" spans="1:14" ht="25.5" x14ac:dyDescent="0.25">
      <c r="A32" s="28">
        <f t="shared" si="0"/>
        <v>25</v>
      </c>
      <c r="B32" s="3" t="s">
        <v>126</v>
      </c>
      <c r="C32" s="6" t="s">
        <v>127</v>
      </c>
      <c r="D32" s="6" t="s">
        <v>128</v>
      </c>
      <c r="E32" s="14" t="s">
        <v>129</v>
      </c>
      <c r="F32" s="19">
        <v>44005</v>
      </c>
      <c r="G32" s="3" t="s">
        <v>75</v>
      </c>
      <c r="H32" s="16">
        <v>44203</v>
      </c>
      <c r="I32" s="17">
        <v>6875</v>
      </c>
      <c r="J32" s="14" t="s">
        <v>11</v>
      </c>
      <c r="K32" s="15">
        <v>23863</v>
      </c>
      <c r="L32" s="14">
        <v>1</v>
      </c>
      <c r="M32" s="5">
        <v>0</v>
      </c>
      <c r="N32" s="5">
        <v>0</v>
      </c>
    </row>
    <row r="33" spans="1:14" ht="51" x14ac:dyDescent="0.25">
      <c r="A33" s="28">
        <f t="shared" si="0"/>
        <v>26</v>
      </c>
      <c r="B33" s="3" t="s">
        <v>130</v>
      </c>
      <c r="C33" s="6" t="s">
        <v>131</v>
      </c>
      <c r="D33" s="6" t="s">
        <v>132</v>
      </c>
      <c r="E33" s="14" t="s">
        <v>133</v>
      </c>
      <c r="F33" s="19">
        <v>44159</v>
      </c>
      <c r="G33" s="3" t="s">
        <v>134</v>
      </c>
      <c r="H33" s="16">
        <v>44204</v>
      </c>
      <c r="I33" s="17">
        <v>1500</v>
      </c>
      <c r="J33" s="14" t="s">
        <v>17</v>
      </c>
      <c r="K33" s="15">
        <v>810</v>
      </c>
      <c r="L33" s="14">
        <v>1</v>
      </c>
      <c r="M33" s="5">
        <v>0</v>
      </c>
      <c r="N33" s="5">
        <v>0</v>
      </c>
    </row>
    <row r="34" spans="1:14" ht="38.25" x14ac:dyDescent="0.25">
      <c r="A34" s="28">
        <f t="shared" si="0"/>
        <v>27</v>
      </c>
      <c r="B34" s="3" t="s">
        <v>135</v>
      </c>
      <c r="C34" s="6" t="s">
        <v>136</v>
      </c>
      <c r="D34" s="6" t="s">
        <v>137</v>
      </c>
      <c r="E34" s="14" t="s">
        <v>138</v>
      </c>
      <c r="F34" s="19">
        <v>44028</v>
      </c>
      <c r="G34" s="3" t="s">
        <v>139</v>
      </c>
      <c r="H34" s="16">
        <v>44214</v>
      </c>
      <c r="I34" s="17">
        <v>3000000</v>
      </c>
      <c r="J34" s="14" t="s">
        <v>11</v>
      </c>
      <c r="K34" s="15">
        <v>1.53</v>
      </c>
      <c r="L34" s="14">
        <v>1</v>
      </c>
      <c r="M34" s="5">
        <v>1.53</v>
      </c>
      <c r="N34" s="5">
        <v>4590000</v>
      </c>
    </row>
    <row r="35" spans="1:14" ht="25.5" x14ac:dyDescent="0.25">
      <c r="A35" s="28">
        <f t="shared" si="0"/>
        <v>28</v>
      </c>
      <c r="B35" s="3" t="s">
        <v>135</v>
      </c>
      <c r="C35" s="6" t="s">
        <v>24</v>
      </c>
      <c r="D35" s="6" t="s">
        <v>140</v>
      </c>
      <c r="E35" s="14" t="s">
        <v>141</v>
      </c>
      <c r="F35" s="19">
        <v>44028</v>
      </c>
      <c r="G35" s="3" t="s">
        <v>142</v>
      </c>
      <c r="H35" s="16">
        <v>44222</v>
      </c>
      <c r="I35" s="17">
        <v>400000</v>
      </c>
      <c r="J35" s="14" t="s">
        <v>17</v>
      </c>
      <c r="K35" s="15">
        <v>5.4</v>
      </c>
      <c r="L35" s="14">
        <v>100</v>
      </c>
      <c r="M35" s="5">
        <v>0</v>
      </c>
      <c r="N35" s="5">
        <v>0</v>
      </c>
    </row>
    <row r="36" spans="1:14" ht="38.25" x14ac:dyDescent="0.25">
      <c r="A36" s="28">
        <f t="shared" si="0"/>
        <v>29</v>
      </c>
      <c r="B36" s="3" t="s">
        <v>143</v>
      </c>
      <c r="C36" s="4" t="s">
        <v>144</v>
      </c>
      <c r="D36" s="6" t="s">
        <v>145</v>
      </c>
      <c r="E36" s="14" t="s">
        <v>146</v>
      </c>
      <c r="F36" s="19">
        <v>44042</v>
      </c>
      <c r="G36" s="3" t="s">
        <v>147</v>
      </c>
      <c r="H36" s="16">
        <v>44217</v>
      </c>
      <c r="I36" s="17">
        <v>25000</v>
      </c>
      <c r="J36" s="14" t="s">
        <v>17</v>
      </c>
      <c r="K36" s="15">
        <v>5.15</v>
      </c>
      <c r="L36" s="14">
        <v>1</v>
      </c>
      <c r="M36" s="5">
        <v>0</v>
      </c>
      <c r="N36" s="5">
        <v>0</v>
      </c>
    </row>
    <row r="37" spans="1:14" ht="38.25" x14ac:dyDescent="0.25">
      <c r="A37" s="28">
        <f t="shared" si="0"/>
        <v>30</v>
      </c>
      <c r="B37" s="3" t="s">
        <v>148</v>
      </c>
      <c r="C37" s="4" t="s">
        <v>149</v>
      </c>
      <c r="D37" s="6" t="s">
        <v>150</v>
      </c>
      <c r="E37" s="14" t="s">
        <v>151</v>
      </c>
      <c r="F37" s="19">
        <v>44054</v>
      </c>
      <c r="G37" s="3" t="s">
        <v>152</v>
      </c>
      <c r="H37" s="16">
        <v>44217</v>
      </c>
      <c r="I37" s="17">
        <v>50000</v>
      </c>
      <c r="J37" s="14" t="s">
        <v>17</v>
      </c>
      <c r="K37" s="15">
        <v>3.5</v>
      </c>
      <c r="L37" s="14">
        <v>1</v>
      </c>
      <c r="M37" s="5">
        <v>0</v>
      </c>
      <c r="N37" s="5">
        <v>0</v>
      </c>
    </row>
    <row r="38" spans="1:14" ht="51" x14ac:dyDescent="0.25">
      <c r="A38" s="28">
        <f t="shared" si="0"/>
        <v>31</v>
      </c>
      <c r="B38" s="3" t="s">
        <v>148</v>
      </c>
      <c r="C38" s="4" t="s">
        <v>153</v>
      </c>
      <c r="D38" s="6" t="s">
        <v>154</v>
      </c>
      <c r="E38" s="14" t="s">
        <v>155</v>
      </c>
      <c r="F38" s="19">
        <v>44049</v>
      </c>
      <c r="G38" s="3" t="s">
        <v>152</v>
      </c>
      <c r="H38" s="16">
        <v>44207</v>
      </c>
      <c r="I38" s="17">
        <v>35000</v>
      </c>
      <c r="J38" s="14" t="s">
        <v>17</v>
      </c>
      <c r="K38" s="15">
        <v>3.75</v>
      </c>
      <c r="L38" s="14">
        <v>1</v>
      </c>
      <c r="M38" s="5">
        <v>0</v>
      </c>
      <c r="N38" s="5">
        <v>0</v>
      </c>
    </row>
    <row r="39" spans="1:14" ht="51" x14ac:dyDescent="0.25">
      <c r="A39" s="28">
        <f t="shared" si="0"/>
        <v>32</v>
      </c>
      <c r="B39" s="3" t="s">
        <v>148</v>
      </c>
      <c r="C39" s="4" t="s">
        <v>156</v>
      </c>
      <c r="D39" s="6" t="s">
        <v>157</v>
      </c>
      <c r="E39" s="14" t="s">
        <v>158</v>
      </c>
      <c r="F39" s="19">
        <v>44049</v>
      </c>
      <c r="G39" s="3" t="s">
        <v>152</v>
      </c>
      <c r="H39" s="16">
        <v>44207</v>
      </c>
      <c r="I39" s="17">
        <v>40000</v>
      </c>
      <c r="J39" s="14" t="s">
        <v>17</v>
      </c>
      <c r="K39" s="15">
        <v>2.5499999999999998</v>
      </c>
      <c r="L39" s="14">
        <v>1</v>
      </c>
      <c r="M39" s="5">
        <v>0</v>
      </c>
      <c r="N39" s="5">
        <v>0</v>
      </c>
    </row>
    <row r="40" spans="1:14" ht="38.25" x14ac:dyDescent="0.25">
      <c r="A40" s="28">
        <f t="shared" si="0"/>
        <v>33</v>
      </c>
      <c r="B40" s="3" t="s">
        <v>148</v>
      </c>
      <c r="C40" s="4" t="s">
        <v>159</v>
      </c>
      <c r="D40" s="6" t="s">
        <v>160</v>
      </c>
      <c r="E40" s="14" t="s">
        <v>161</v>
      </c>
      <c r="F40" s="19">
        <v>44049</v>
      </c>
      <c r="G40" s="3" t="s">
        <v>162</v>
      </c>
      <c r="H40" s="16">
        <v>44207</v>
      </c>
      <c r="I40" s="17">
        <v>40000</v>
      </c>
      <c r="J40" s="14" t="s">
        <v>17</v>
      </c>
      <c r="K40" s="15">
        <v>1.05</v>
      </c>
      <c r="L40" s="14">
        <v>1</v>
      </c>
      <c r="M40" s="5">
        <v>0</v>
      </c>
      <c r="N40" s="5">
        <v>0</v>
      </c>
    </row>
    <row r="41" spans="1:14" ht="51" x14ac:dyDescent="0.25">
      <c r="A41" s="28">
        <f t="shared" si="0"/>
        <v>34</v>
      </c>
      <c r="B41" s="3" t="s">
        <v>148</v>
      </c>
      <c r="C41" s="4" t="s">
        <v>163</v>
      </c>
      <c r="D41" s="6" t="s">
        <v>164</v>
      </c>
      <c r="E41" s="14" t="s">
        <v>165</v>
      </c>
      <c r="F41" s="19">
        <v>44049</v>
      </c>
      <c r="G41" s="3" t="s">
        <v>166</v>
      </c>
      <c r="H41" s="16">
        <v>44207</v>
      </c>
      <c r="I41" s="17">
        <v>35000</v>
      </c>
      <c r="J41" s="14" t="s">
        <v>17</v>
      </c>
      <c r="K41" s="15">
        <v>1.75</v>
      </c>
      <c r="L41" s="14">
        <v>1</v>
      </c>
      <c r="M41" s="5">
        <v>0</v>
      </c>
      <c r="N41" s="5">
        <v>0</v>
      </c>
    </row>
    <row r="42" spans="1:14" ht="89.25" x14ac:dyDescent="0.25">
      <c r="A42" s="28">
        <f t="shared" si="0"/>
        <v>35</v>
      </c>
      <c r="B42" s="3" t="s">
        <v>167</v>
      </c>
      <c r="C42" s="4" t="s">
        <v>168</v>
      </c>
      <c r="D42" s="6" t="s">
        <v>169</v>
      </c>
      <c r="E42" s="14" t="s">
        <v>170</v>
      </c>
      <c r="F42" s="19">
        <v>44040</v>
      </c>
      <c r="G42" s="3" t="s">
        <v>171</v>
      </c>
      <c r="H42" s="16">
        <v>44217</v>
      </c>
      <c r="I42" s="17">
        <v>100000</v>
      </c>
      <c r="J42" s="14" t="s">
        <v>17</v>
      </c>
      <c r="K42" s="15">
        <v>8.1999999999999993</v>
      </c>
      <c r="L42" s="14">
        <v>1</v>
      </c>
      <c r="M42" s="5">
        <v>0</v>
      </c>
      <c r="N42" s="5">
        <v>0</v>
      </c>
    </row>
    <row r="43" spans="1:14" ht="51" x14ac:dyDescent="0.25">
      <c r="A43" s="28">
        <f t="shared" si="0"/>
        <v>36</v>
      </c>
      <c r="B43" s="3" t="s">
        <v>172</v>
      </c>
      <c r="C43" s="4" t="s">
        <v>173</v>
      </c>
      <c r="D43" s="6" t="s">
        <v>174</v>
      </c>
      <c r="E43" s="14" t="s">
        <v>175</v>
      </c>
      <c r="F43" s="19">
        <v>44166</v>
      </c>
      <c r="G43" s="3" t="s">
        <v>176</v>
      </c>
      <c r="H43" s="16">
        <v>44217</v>
      </c>
      <c r="I43" s="17">
        <v>25000</v>
      </c>
      <c r="J43" s="14" t="s">
        <v>11</v>
      </c>
      <c r="K43" s="15">
        <v>2460</v>
      </c>
      <c r="L43" s="14">
        <v>1</v>
      </c>
      <c r="M43" s="5">
        <v>0</v>
      </c>
      <c r="N43" s="5">
        <v>0</v>
      </c>
    </row>
    <row r="44" spans="1:14" ht="25.5" x14ac:dyDescent="0.25">
      <c r="A44" s="28">
        <f t="shared" si="0"/>
        <v>37</v>
      </c>
      <c r="B44" s="3" t="s">
        <v>177</v>
      </c>
      <c r="C44" s="4" t="s">
        <v>178</v>
      </c>
      <c r="D44" s="6" t="s">
        <v>179</v>
      </c>
      <c r="E44" s="14" t="s">
        <v>180</v>
      </c>
      <c r="F44" s="19">
        <v>44049</v>
      </c>
      <c r="G44" s="3" t="s">
        <v>181</v>
      </c>
      <c r="H44" s="16">
        <v>44214</v>
      </c>
      <c r="I44" s="17">
        <v>99990</v>
      </c>
      <c r="J44" s="14" t="s">
        <v>17</v>
      </c>
      <c r="K44" s="15">
        <v>13.74</v>
      </c>
      <c r="L44" s="14">
        <v>30</v>
      </c>
      <c r="M44" s="5">
        <v>0</v>
      </c>
      <c r="N44" s="5">
        <v>0</v>
      </c>
    </row>
    <row r="45" spans="1:14" ht="63.75" x14ac:dyDescent="0.25">
      <c r="A45" s="28">
        <f t="shared" si="0"/>
        <v>38</v>
      </c>
      <c r="B45" s="3" t="s">
        <v>182</v>
      </c>
      <c r="C45" s="4" t="s">
        <v>183</v>
      </c>
      <c r="D45" s="6" t="s">
        <v>184</v>
      </c>
      <c r="E45" s="14" t="s">
        <v>185</v>
      </c>
      <c r="F45" s="19">
        <v>44049</v>
      </c>
      <c r="G45" s="3" t="s">
        <v>186</v>
      </c>
      <c r="H45" s="16">
        <v>44201</v>
      </c>
      <c r="I45" s="17">
        <v>1000</v>
      </c>
      <c r="J45" s="14" t="s">
        <v>11</v>
      </c>
      <c r="K45" s="15">
        <v>13875</v>
      </c>
      <c r="L45" s="14">
        <v>1</v>
      </c>
      <c r="M45" s="5">
        <v>0</v>
      </c>
      <c r="N45" s="5">
        <v>0</v>
      </c>
    </row>
  </sheetData>
  <mergeCells count="2">
    <mergeCell ref="B1:D3"/>
    <mergeCell ref="B4:M4"/>
  </mergeCells>
  <conditionalFormatting sqref="G7:G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2015-06-05T18:17:20Z</dcterms:created>
  <dcterms:modified xsi:type="dcterms:W3CDTF">2021-03-12T03:51:28Z</dcterms:modified>
</cp:coreProperties>
</file>