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Pharmaceuitcal" sheetId="3" r:id="rId1"/>
  </sheets>
  <calcPr calcId="191029" iterate="1" iterateCount="2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</calcChain>
</file>

<file path=xl/sharedStrings.xml><?xml version="1.0" encoding="utf-8"?>
<sst xmlns="http://schemas.openxmlformats.org/spreadsheetml/2006/main" count="197" uniqueCount="162">
  <si>
    <t>REQUISITION NUMBER</t>
  </si>
  <si>
    <t>SR NUMBER</t>
  </si>
  <si>
    <t>ITEM</t>
  </si>
  <si>
    <t>TENDER NUMBER</t>
  </si>
  <si>
    <t>CLOSING ON</t>
  </si>
  <si>
    <t>AWARDED SUPPLIER</t>
  </si>
  <si>
    <t>CURENCY</t>
  </si>
  <si>
    <t>UNIT PRICE FOR EACH                        (LKR)</t>
  </si>
  <si>
    <t>TOTAL AWARDED VALUE IN LKR</t>
  </si>
  <si>
    <t>LKR</t>
  </si>
  <si>
    <t>USD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</si>
  <si>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</si>
  <si>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</si>
  <si>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</si>
  <si>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</si>
  <si>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</si>
  <si>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</si>
  <si>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</si>
  <si>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</si>
  <si>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</si>
  <si>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</si>
  <si>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</si>
  <si>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</si>
  <si>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</si>
  <si>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* Column L and M filled after issuing the indent</t>
  </si>
  <si>
    <t>PACK SIZE</t>
  </si>
  <si>
    <t>UNIT PRICE</t>
  </si>
  <si>
    <t>TENDER AWARDS - 2021 FEBRUARY (Pharmaceutical Items)</t>
  </si>
  <si>
    <t>AWARD RECD ON</t>
  </si>
  <si>
    <t>QTY  AWARDED</t>
  </si>
  <si>
    <t>2019/SPC/N/R/P/00010</t>
  </si>
  <si>
    <t>00000402</t>
  </si>
  <si>
    <t xml:space="preserve">Fentanyl  transdermal patches 12mcg per hour
 </t>
  </si>
  <si>
    <t>DHS/RP/411/19</t>
  </si>
  <si>
    <t>Yaden International Pvt Ltd - SL</t>
  </si>
  <si>
    <t>2019/SPC/N/R/P/00121</t>
  </si>
  <si>
    <t>00801304</t>
  </si>
  <si>
    <t xml:space="preserve">Lactulose syr.3.0-3.7mg/5ml,500ml bottle
 </t>
  </si>
  <si>
    <t>DHS/RP/396/19</t>
  </si>
  <si>
    <t>Gamma Pharmaceuticals - Piliyandala (140,000 bottles)</t>
  </si>
  <si>
    <t>2019/SPC/A/R/P/00286</t>
  </si>
  <si>
    <t>01201902</t>
  </si>
  <si>
    <t xml:space="preserve">Fluorouracil injection 250mg in 10ml vial
 </t>
  </si>
  <si>
    <t>DHS/RP/412/19</t>
  </si>
  <si>
    <t xml:space="preserve">KC Imports Lanka Pvt Ltd - SL </t>
  </si>
  <si>
    <t>2019/SPC/A/C/P/00292</t>
  </si>
  <si>
    <t>00705501</t>
  </si>
  <si>
    <t xml:space="preserve">Diazoxide tablet 50mg
 </t>
  </si>
  <si>
    <t>DHS/RP/410/19</t>
  </si>
  <si>
    <t xml:space="preserve">Learder Pharma Agency Pvt Ltd- SL (4,900)                                                          </t>
  </si>
  <si>
    <t>Yaden International Pvt Ltd - SL (2,100)</t>
  </si>
  <si>
    <t>2020/SPC/N/C/P/00006</t>
  </si>
  <si>
    <t>01301401</t>
  </si>
  <si>
    <t xml:space="preserve">Misoprostol Tablet 200 micrograms
 </t>
  </si>
  <si>
    <t>DHS/P/WW/235/20</t>
  </si>
  <si>
    <t>Comed chemicals Ltd - India</t>
  </si>
  <si>
    <t>2020/SPC/N/R/P/00016</t>
  </si>
  <si>
    <t>00402702</t>
  </si>
  <si>
    <t>Thiamine hydrochloride Injection 100mg in 2ml ampoule</t>
  </si>
  <si>
    <t>DHS/RP/405/20</t>
  </si>
  <si>
    <t>Gene Life Sciences Pvt Ltd - India (50%)</t>
  </si>
  <si>
    <t>2020/SPC/N/C/P/00042</t>
  </si>
  <si>
    <t>00105801</t>
  </si>
  <si>
    <t xml:space="preserve">Levofloxacin tablet 500mg
 </t>
  </si>
  <si>
    <t>DHS/P/WW/52/20</t>
  </si>
  <si>
    <t xml:space="preserve">Advanced Chemical Industries Ltd - Bangladesh                                                      </t>
  </si>
  <si>
    <t>2020/SPC/N/R/P/00257</t>
  </si>
  <si>
    <t>00502801</t>
  </si>
  <si>
    <t xml:space="preserve">Inhalation device for Tiotropium bromide monohydrate Inhalation powder capsule (SR :00500901)
 </t>
  </si>
  <si>
    <t>DHS/RP/341/20</t>
  </si>
  <si>
    <t>Emerchemie NB Ceylon Ltd - SL</t>
  </si>
  <si>
    <t>2020/SPC/A/R/P/00278</t>
  </si>
  <si>
    <t>00706602</t>
  </si>
  <si>
    <t xml:space="preserve">Estradiol valerate tablet 2mg
 </t>
  </si>
  <si>
    <t>DHS/RP/411/20</t>
  </si>
  <si>
    <t>CIC Holdings PLC - SL</t>
  </si>
  <si>
    <t>2020/SPC/A/R/P/00311</t>
  </si>
  <si>
    <t>01100301</t>
  </si>
  <si>
    <t>Urea crystals</t>
  </si>
  <si>
    <t>DHS/RP/201/20</t>
  </si>
  <si>
    <t>Randwin Exim Pvt Ltd - India</t>
  </si>
  <si>
    <t>2020/SPC/A/R/P/00386</t>
  </si>
  <si>
    <t>00903902</t>
  </si>
  <si>
    <t>Carboxymethyl cellulose 1%</t>
  </si>
  <si>
    <t>DHS/RP/399/20</t>
  </si>
  <si>
    <t>George Steuart Health Pvt Ltd - SL</t>
  </si>
  <si>
    <t>2021/SPC/N/R/P/00001</t>
  </si>
  <si>
    <t>00305201</t>
  </si>
  <si>
    <t>Benztropine Injection 2mg in 2ml Ampoule</t>
  </si>
  <si>
    <t>DHS/P/WW/394/21</t>
  </si>
  <si>
    <t xml:space="preserve">Eureka Life Sciences Pte Ltd - Singapore </t>
  </si>
  <si>
    <t>2021/SPC/N/R/P/00020</t>
  </si>
  <si>
    <t>01202202</t>
  </si>
  <si>
    <t xml:space="preserve">Methotrexate injection 50mg vial
 </t>
  </si>
  <si>
    <t>DHS/RP/22/21</t>
  </si>
  <si>
    <t>Ceyoka Pvt Ltd - SL (2,000)</t>
  </si>
  <si>
    <t>2021/SPC/N/C/P/00026</t>
  </si>
  <si>
    <t>00102102</t>
  </si>
  <si>
    <t xml:space="preserve">Meropenem injection 1g vial
 </t>
  </si>
  <si>
    <t>DHS/P/M/WW/10/21</t>
  </si>
  <si>
    <t>Genix Pharma (Pvt) Ltd - Pakistan</t>
  </si>
  <si>
    <t>2021/SPC/N/R/P/00043</t>
  </si>
  <si>
    <t>00901903</t>
  </si>
  <si>
    <t>Pilocarpine nitrate Eye Drops 4% in 10ml vial</t>
  </si>
  <si>
    <t>DHS/P/WW/240/21</t>
  </si>
  <si>
    <t>Eureka Life Sciences Pvt Ltd - Singapore</t>
  </si>
  <si>
    <t>2021/SPC/N/R/P/00048</t>
  </si>
  <si>
    <t>00202102</t>
  </si>
  <si>
    <t xml:space="preserve">Bosentan tablet 62.5mg
 </t>
  </si>
  <si>
    <t>DHS/RP/32/21</t>
  </si>
  <si>
    <t>Cipla Ltd - India (150,000 tablets)</t>
  </si>
  <si>
    <t>2021/SPC/N/R/P/00054</t>
  </si>
  <si>
    <t>00204201</t>
  </si>
  <si>
    <t xml:space="preserve">Ephedrine sulphate Injection 30mg in 1ml ampoule
 </t>
  </si>
  <si>
    <t>DHS/P/M/WW/18/21</t>
  </si>
  <si>
    <t>Eureka Life PTE Ltd - Singapore (50%-137,500)</t>
  </si>
  <si>
    <t>2021/SPC/N/R/P/00057</t>
  </si>
  <si>
    <t>01400301</t>
  </si>
  <si>
    <t xml:space="preserve">Diclofenac sodium Tablet 25 mg
 </t>
  </si>
  <si>
    <t>DHS/RP/47/21</t>
  </si>
  <si>
    <t>Unique Pharmaceutical Laboratories - India</t>
  </si>
  <si>
    <t>2021/SPC/N/C/P/00059</t>
  </si>
  <si>
    <t>00902502</t>
  </si>
  <si>
    <t>Silicone oil 10ml bottle</t>
  </si>
  <si>
    <t>DHS/P/WW/199/21</t>
  </si>
  <si>
    <t>Vision 2020 Techno - Sri Lanka (3,600)</t>
  </si>
  <si>
    <t>2021/SPC/N/R/P/00066</t>
  </si>
  <si>
    <t>00404801</t>
  </si>
  <si>
    <t>Desferrioxamine Injection 500 mg</t>
  </si>
  <si>
    <t>DHS/P/M/WW/19/21</t>
  </si>
  <si>
    <t xml:space="preserve">Demo S.A Pharmaceutical Industry </t>
  </si>
  <si>
    <t>A.Baur &amp; Co. Pvt Ltd - Colombo (25%)</t>
  </si>
  <si>
    <t>2021/SPC/N/C/P/00073</t>
  </si>
  <si>
    <t>00601101</t>
  </si>
  <si>
    <t>Varicella-zoster live attenuated vaccine 0.5ml Vial with diluent</t>
  </si>
  <si>
    <t>DHS/P/WW/289/21</t>
  </si>
  <si>
    <t>Glaxosmithkline Pharmaceuticals - SL (950 vials)</t>
  </si>
  <si>
    <t>2021/SPC/N/R/P/00087</t>
  </si>
  <si>
    <t>00406601</t>
  </si>
  <si>
    <t xml:space="preserve">Histidine-tryptophan-ketoglutarate (HTK) solution
 </t>
  </si>
  <si>
    <t>DHS/RP/40/21</t>
  </si>
  <si>
    <t>Mega Meditech PVT Ltd - SL (2,125)</t>
  </si>
  <si>
    <t>2021/SPC/N/R/P/00090</t>
  </si>
  <si>
    <t>01107101</t>
  </si>
  <si>
    <t xml:space="preserve">Clindamycin gel 1% w/w ,30g tube
 </t>
  </si>
  <si>
    <t>DHS/P/WW/571/21</t>
  </si>
  <si>
    <t>Emar Pharma (pvt) Ltd - SL (150,000 x 10g tubes)</t>
  </si>
  <si>
    <t>2021/SPC/N/R/P/00102</t>
  </si>
  <si>
    <t>00603202</t>
  </si>
  <si>
    <t xml:space="preserve">Human Immunoglobulin for intravenous use 2.5g - 3.0g in Vial
 </t>
  </si>
  <si>
    <t>DHS/P/M/WW/21/21</t>
  </si>
  <si>
    <t>Reliance Life Sciences Pvt Ltd</t>
  </si>
  <si>
    <t>2021/SPC/N/C/P/00111</t>
  </si>
  <si>
    <t>00111501</t>
  </si>
  <si>
    <t xml:space="preserve">Posaconazole tablet 100mg
 </t>
  </si>
  <si>
    <t>DHS/P/WW/685/21</t>
  </si>
  <si>
    <t>Nacto Pharma Limited - India</t>
  </si>
  <si>
    <t>00108401</t>
  </si>
  <si>
    <t xml:space="preserve">Colistimethate Sodium injection 1,000,000 IU, vial
 </t>
  </si>
  <si>
    <t>DHS/P/WW/683/21</t>
  </si>
  <si>
    <t>Eureka Life Sciences Pte Ltd - Singapore (40,000 vials)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</si>
  <si>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                              E-mail - procmonitor@spc.lk</t>
    </r>
    <r>
      <rPr>
        <b/>
        <sz val="11"/>
        <color theme="1"/>
        <rFont val="Calibri"/>
        <family val="2"/>
        <scheme val="minor"/>
      </rPr>
      <t>/</t>
    </r>
    <r>
      <rPr>
        <sz val="11"/>
        <color theme="1"/>
        <rFont val="Calibri"/>
        <family val="2"/>
        <scheme val="minor"/>
      </rPr>
      <t>prsuppmu@spc.lk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</si>
</sst>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9" formatCode="yyyy\-mm\-dd;@"/>
    <numFmt numFmtId="170" formatCode="#,##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4" fontId="7" fillId="0" borderId="1" xfId="0" quotePrefix="1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3" fontId="2" fillId="0" borderId="1" xfId="2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0" xfId="0" applyAlignment="1"/>
    <xf numFmtId="169" fontId="2" fillId="0" borderId="1" xfId="0" applyNumberFormat="1" applyFont="1" applyBorder="1" applyAlignment="1">
      <alignment horizontal="left" vertical="top"/>
    </xf>
    <xf numFmtId="3" fontId="2" fillId="0" borderId="1" xfId="0" applyNumberFormat="1" applyFont="1" applyBorder="1" applyAlignment="1">
      <alignment horizontal="left" vertical="top"/>
    </xf>
    <xf numFmtId="170" fontId="2" fillId="0" borderId="1" xfId="0" applyNumberFormat="1" applyFont="1" applyBorder="1" applyAlignment="1">
      <alignment horizontal="left" vertical="top"/>
    </xf>
    <xf numFmtId="3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169" fontId="7" fillId="0" borderId="1" xfId="0" applyNumberFormat="1" applyFont="1" applyBorder="1" applyAlignment="1">
      <alignment horizontal="left" vertical="top"/>
    </xf>
    <xf numFmtId="170" fontId="7" fillId="0" borderId="1" xfId="0" applyNumberFormat="1" applyFont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quotePrefix="1" applyFont="1" applyBorder="1" applyAlignment="1">
      <alignment horizontal="center" vertical="top"/>
    </xf>
    <xf numFmtId="0" fontId="7" fillId="0" borderId="1" xfId="0" quotePrefix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69" fontId="6" fillId="0" borderId="1" xfId="0" applyNumberFormat="1" applyFont="1" applyBorder="1" applyAlignment="1">
      <alignment horizontal="center" vertical="center" wrapText="1"/>
    </xf>
    <xf numFmtId="170" fontId="6" fillId="0" borderId="1" xfId="0" applyNumberFormat="1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3">
    <cellStyle name="Comma" xfId="2" builtinId="3"/>
    <cellStyle name="Comma 3" xfId="1"/>
    <cellStyle name="Normal" xfId="0" builtinId="0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K6" sqref="K6"/>
    </sheetView>
  </sheetViews>
  <sheetFormatPr defaultRowHeight="15" x14ac:dyDescent="0.25"/>
  <cols>
    <col min="1" max="1" width="4.42578125" style="3" customWidth="1"/>
    <col min="2" max="2" width="20.42578125" customWidth="1"/>
    <col min="3" max="3" width="12.28515625" style="3" customWidth="1"/>
    <col min="4" max="4" width="41.7109375" style="13" customWidth="1"/>
    <col min="5" max="5" width="17.5703125" customWidth="1"/>
    <col min="6" max="6" width="12.42578125" style="5" customWidth="1"/>
    <col min="7" max="7" width="26.85546875" style="13" customWidth="1"/>
    <col min="8" max="8" width="14.28515625" customWidth="1"/>
    <col min="11" max="11" width="15.28515625" customWidth="1"/>
    <col min="14" max="14" width="15.140625" customWidth="1"/>
  </cols>
  <sheetData>
    <row r="1" spans="1:14" x14ac:dyDescent="0.25">
      <c r="A1" s="26"/>
      <c r="B1" s="35" t="s">
        <v>161</v>
      </c>
      <c r="C1" s="35"/>
      <c r="D1" s="35"/>
      <c r="E1" s="18"/>
      <c r="H1" s="18"/>
      <c r="I1" s="18"/>
      <c r="J1" s="18"/>
      <c r="K1" s="18"/>
      <c r="L1" s="18"/>
      <c r="M1" s="18"/>
      <c r="N1" s="18"/>
    </row>
    <row r="2" spans="1:14" x14ac:dyDescent="0.25">
      <c r="A2" s="26"/>
      <c r="B2" s="35"/>
      <c r="C2" s="35"/>
      <c r="D2" s="35"/>
      <c r="E2" s="18"/>
      <c r="H2" s="18"/>
      <c r="I2" s="18"/>
      <c r="J2" s="18"/>
      <c r="K2" s="18"/>
      <c r="L2" s="18"/>
      <c r="M2" s="18"/>
      <c r="N2" s="18"/>
    </row>
    <row r="3" spans="1:14" ht="42" customHeight="1" x14ac:dyDescent="0.25">
      <c r="A3" s="26"/>
      <c r="B3" s="35"/>
      <c r="C3" s="35"/>
      <c r="D3" s="35"/>
      <c r="E3" s="18"/>
      <c r="H3" s="18"/>
      <c r="I3" s="18"/>
      <c r="J3" s="18"/>
      <c r="K3" s="18"/>
      <c r="L3" s="18"/>
      <c r="M3" s="18"/>
      <c r="N3" s="18"/>
    </row>
    <row r="4" spans="1:14" ht="28.5" customHeight="1" x14ac:dyDescent="0.25">
      <c r="A4" s="4"/>
      <c r="B4" s="34" t="s">
        <v>27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4"/>
    </row>
    <row r="5" spans="1:14" x14ac:dyDescent="0.25">
      <c r="A5" s="1"/>
      <c r="B5" s="1" t="s">
        <v>11</v>
      </c>
      <c r="C5" s="1" t="s">
        <v>12</v>
      </c>
      <c r="D5" s="2" t="s">
        <v>13</v>
      </c>
      <c r="E5" s="1" t="s">
        <v>14</v>
      </c>
      <c r="F5" s="2" t="s">
        <v>15</v>
      </c>
      <c r="G5" s="2" t="s">
        <v>16</v>
      </c>
      <c r="H5" s="1" t="s">
        <v>17</v>
      </c>
      <c r="I5" s="1" t="s">
        <v>18</v>
      </c>
      <c r="J5" s="1" t="s">
        <v>19</v>
      </c>
      <c r="K5" s="1" t="s">
        <v>20</v>
      </c>
      <c r="L5" s="1" t="s">
        <v>21</v>
      </c>
      <c r="M5" s="1" t="s">
        <v>22</v>
      </c>
      <c r="N5" s="1" t="s">
        <v>23</v>
      </c>
    </row>
    <row r="6" spans="1:14" s="5" customFormat="1" ht="51" x14ac:dyDescent="0.25">
      <c r="A6" s="6"/>
      <c r="B6" s="6" t="s">
        <v>0</v>
      </c>
      <c r="C6" s="7" t="s">
        <v>1</v>
      </c>
      <c r="D6" s="7" t="s">
        <v>2</v>
      </c>
      <c r="E6" s="8" t="s">
        <v>3</v>
      </c>
      <c r="F6" s="9" t="s">
        <v>4</v>
      </c>
      <c r="G6" s="7" t="s">
        <v>5</v>
      </c>
      <c r="H6" s="31" t="s">
        <v>28</v>
      </c>
      <c r="I6" s="10" t="s">
        <v>29</v>
      </c>
      <c r="J6" s="7" t="s">
        <v>6</v>
      </c>
      <c r="K6" s="32" t="s">
        <v>26</v>
      </c>
      <c r="L6" s="7" t="s">
        <v>25</v>
      </c>
      <c r="M6" s="6" t="s">
        <v>7</v>
      </c>
      <c r="N6" s="6" t="s">
        <v>8</v>
      </c>
    </row>
    <row r="7" spans="1:14" ht="25.5" x14ac:dyDescent="0.25">
      <c r="A7" s="27">
        <f>IF(C7=C6,A6,A6+1)</f>
        <v>1</v>
      </c>
      <c r="B7" s="14" t="s">
        <v>30</v>
      </c>
      <c r="C7" s="28" t="s">
        <v>31</v>
      </c>
      <c r="D7" s="15" t="s">
        <v>32</v>
      </c>
      <c r="E7" s="14" t="s">
        <v>33</v>
      </c>
      <c r="F7" s="12">
        <v>44180</v>
      </c>
      <c r="G7" s="15" t="s">
        <v>34</v>
      </c>
      <c r="H7" s="19">
        <v>44236</v>
      </c>
      <c r="I7" s="20">
        <v>2000</v>
      </c>
      <c r="J7" s="14" t="s">
        <v>9</v>
      </c>
      <c r="K7" s="21">
        <v>1390</v>
      </c>
      <c r="L7" s="14">
        <v>1</v>
      </c>
      <c r="M7" s="16">
        <v>0</v>
      </c>
      <c r="N7" s="16">
        <v>0</v>
      </c>
    </row>
    <row r="8" spans="1:14" ht="25.5" x14ac:dyDescent="0.25">
      <c r="A8" s="27">
        <f t="shared" ref="A8:A34" si="0">IF(C8=C7,A7,A7+1)</f>
        <v>2</v>
      </c>
      <c r="B8" s="14" t="s">
        <v>35</v>
      </c>
      <c r="C8" s="28" t="s">
        <v>36</v>
      </c>
      <c r="D8" s="15" t="s">
        <v>37</v>
      </c>
      <c r="E8" s="22" t="s">
        <v>38</v>
      </c>
      <c r="F8" s="12">
        <v>44068</v>
      </c>
      <c r="G8" s="17" t="s">
        <v>39</v>
      </c>
      <c r="H8" s="19">
        <v>44252</v>
      </c>
      <c r="I8" s="20">
        <v>140000</v>
      </c>
      <c r="J8" s="23" t="s">
        <v>9</v>
      </c>
      <c r="K8" s="21">
        <v>350</v>
      </c>
      <c r="L8" s="14">
        <v>1</v>
      </c>
      <c r="M8" s="16">
        <v>0</v>
      </c>
      <c r="N8" s="16">
        <v>0</v>
      </c>
    </row>
    <row r="9" spans="1:14" ht="25.5" x14ac:dyDescent="0.25">
      <c r="A9" s="27">
        <f t="shared" si="0"/>
        <v>3</v>
      </c>
      <c r="B9" s="14" t="s">
        <v>40</v>
      </c>
      <c r="C9" s="28" t="s">
        <v>41</v>
      </c>
      <c r="D9" s="15" t="s">
        <v>42</v>
      </c>
      <c r="E9" s="23" t="s">
        <v>43</v>
      </c>
      <c r="F9" s="12">
        <v>44201</v>
      </c>
      <c r="G9" s="15" t="s">
        <v>44</v>
      </c>
      <c r="H9" s="19">
        <v>44250</v>
      </c>
      <c r="I9" s="20">
        <v>2000</v>
      </c>
      <c r="J9" s="14" t="s">
        <v>9</v>
      </c>
      <c r="K9" s="21">
        <v>475</v>
      </c>
      <c r="L9" s="14">
        <v>1</v>
      </c>
      <c r="M9" s="16">
        <v>0</v>
      </c>
      <c r="N9" s="16">
        <v>0</v>
      </c>
    </row>
    <row r="10" spans="1:14" ht="25.5" x14ac:dyDescent="0.25">
      <c r="A10" s="27">
        <f t="shared" si="0"/>
        <v>4</v>
      </c>
      <c r="B10" s="14" t="s">
        <v>45</v>
      </c>
      <c r="C10" s="28" t="s">
        <v>46</v>
      </c>
      <c r="D10" s="15" t="s">
        <v>47</v>
      </c>
      <c r="E10" s="14" t="s">
        <v>48</v>
      </c>
      <c r="F10" s="12">
        <v>44173</v>
      </c>
      <c r="G10" s="15" t="s">
        <v>49</v>
      </c>
      <c r="H10" s="19">
        <v>44250</v>
      </c>
      <c r="I10" s="20">
        <v>4900</v>
      </c>
      <c r="J10" s="14" t="s">
        <v>9</v>
      </c>
      <c r="K10" s="21">
        <v>54600</v>
      </c>
      <c r="L10" s="14">
        <v>100</v>
      </c>
      <c r="M10" s="16">
        <v>0</v>
      </c>
      <c r="N10" s="16">
        <v>0</v>
      </c>
    </row>
    <row r="11" spans="1:14" ht="25.5" x14ac:dyDescent="0.25">
      <c r="A11" s="27">
        <f t="shared" si="0"/>
        <v>4</v>
      </c>
      <c r="B11" s="14" t="s">
        <v>45</v>
      </c>
      <c r="C11" s="28" t="s">
        <v>46</v>
      </c>
      <c r="D11" s="15" t="s">
        <v>47</v>
      </c>
      <c r="E11" s="14" t="s">
        <v>48</v>
      </c>
      <c r="F11" s="12">
        <v>44173</v>
      </c>
      <c r="G11" s="15" t="s">
        <v>50</v>
      </c>
      <c r="H11" s="19">
        <v>44250</v>
      </c>
      <c r="I11" s="20">
        <v>2100</v>
      </c>
      <c r="J11" s="14" t="s">
        <v>9</v>
      </c>
      <c r="K11" s="21">
        <v>553</v>
      </c>
      <c r="L11" s="14">
        <v>1</v>
      </c>
      <c r="M11" s="16">
        <v>0</v>
      </c>
      <c r="N11" s="16">
        <v>0</v>
      </c>
    </row>
    <row r="12" spans="1:14" ht="25.5" x14ac:dyDescent="0.25">
      <c r="A12" s="27">
        <f t="shared" si="0"/>
        <v>5</v>
      </c>
      <c r="B12" s="14" t="s">
        <v>51</v>
      </c>
      <c r="C12" s="28" t="s">
        <v>52</v>
      </c>
      <c r="D12" s="15" t="s">
        <v>53</v>
      </c>
      <c r="E12" s="14" t="s">
        <v>54</v>
      </c>
      <c r="F12" s="33">
        <v>43601</v>
      </c>
      <c r="G12" s="15" t="s">
        <v>55</v>
      </c>
      <c r="H12" s="19">
        <v>44252</v>
      </c>
      <c r="I12" s="20">
        <v>200000</v>
      </c>
      <c r="J12" s="14" t="s">
        <v>10</v>
      </c>
      <c r="K12" s="21">
        <v>1.69</v>
      </c>
      <c r="L12" s="14">
        <v>10</v>
      </c>
      <c r="M12" s="16">
        <v>0</v>
      </c>
      <c r="N12" s="16">
        <v>0</v>
      </c>
    </row>
    <row r="13" spans="1:14" ht="25.5" x14ac:dyDescent="0.25">
      <c r="A13" s="27">
        <f t="shared" si="0"/>
        <v>6</v>
      </c>
      <c r="B13" s="14" t="s">
        <v>56</v>
      </c>
      <c r="C13" s="28" t="s">
        <v>57</v>
      </c>
      <c r="D13" s="15" t="s">
        <v>58</v>
      </c>
      <c r="E13" s="14" t="s">
        <v>59</v>
      </c>
      <c r="F13" s="33">
        <v>44180</v>
      </c>
      <c r="G13" s="15" t="s">
        <v>60</v>
      </c>
      <c r="H13" s="19">
        <v>44236</v>
      </c>
      <c r="I13" s="20">
        <v>95000</v>
      </c>
      <c r="J13" s="14" t="s">
        <v>10</v>
      </c>
      <c r="K13" s="21">
        <v>0.4</v>
      </c>
      <c r="L13" s="14">
        <v>1</v>
      </c>
      <c r="M13" s="16">
        <v>0</v>
      </c>
      <c r="N13" s="16">
        <v>0</v>
      </c>
    </row>
    <row r="14" spans="1:14" ht="25.5" x14ac:dyDescent="0.25">
      <c r="A14" s="27">
        <f t="shared" si="0"/>
        <v>7</v>
      </c>
      <c r="B14" s="14" t="s">
        <v>61</v>
      </c>
      <c r="C14" s="28" t="s">
        <v>62</v>
      </c>
      <c r="D14" s="15" t="s">
        <v>63</v>
      </c>
      <c r="E14" s="14" t="s">
        <v>64</v>
      </c>
      <c r="F14" s="12">
        <v>43580</v>
      </c>
      <c r="G14" s="15" t="s">
        <v>65</v>
      </c>
      <c r="H14" s="19">
        <v>44236</v>
      </c>
      <c r="I14" s="20">
        <v>150000</v>
      </c>
      <c r="J14" s="14" t="s">
        <v>10</v>
      </c>
      <c r="K14" s="21">
        <v>3.4489999999999998</v>
      </c>
      <c r="L14" s="14">
        <v>100</v>
      </c>
      <c r="M14" s="16">
        <v>0</v>
      </c>
      <c r="N14" s="16">
        <v>0</v>
      </c>
    </row>
    <row r="15" spans="1:14" ht="51" x14ac:dyDescent="0.25">
      <c r="A15" s="27">
        <f t="shared" si="0"/>
        <v>8</v>
      </c>
      <c r="B15" s="23" t="s">
        <v>66</v>
      </c>
      <c r="C15" s="28" t="s">
        <v>67</v>
      </c>
      <c r="D15" s="15" t="s">
        <v>68</v>
      </c>
      <c r="E15" s="14" t="s">
        <v>69</v>
      </c>
      <c r="F15" s="33">
        <v>44034</v>
      </c>
      <c r="G15" s="15" t="s">
        <v>70</v>
      </c>
      <c r="H15" s="19">
        <v>44250</v>
      </c>
      <c r="I15" s="20">
        <v>4500</v>
      </c>
      <c r="J15" s="14" t="s">
        <v>9</v>
      </c>
      <c r="K15" s="21">
        <v>260</v>
      </c>
      <c r="L15" s="14">
        <v>1</v>
      </c>
      <c r="M15" s="16">
        <v>0</v>
      </c>
      <c r="N15" s="16">
        <v>0</v>
      </c>
    </row>
    <row r="16" spans="1:14" ht="25.5" x14ac:dyDescent="0.25">
      <c r="A16" s="27">
        <f t="shared" si="0"/>
        <v>9</v>
      </c>
      <c r="B16" s="14" t="s">
        <v>71</v>
      </c>
      <c r="C16" s="28" t="s">
        <v>72</v>
      </c>
      <c r="D16" s="15" t="s">
        <v>73</v>
      </c>
      <c r="E16" s="14" t="s">
        <v>74</v>
      </c>
      <c r="F16" s="33">
        <v>43842</v>
      </c>
      <c r="G16" s="15" t="s">
        <v>75</v>
      </c>
      <c r="H16" s="19">
        <v>44250</v>
      </c>
      <c r="I16" s="20">
        <v>17500</v>
      </c>
      <c r="J16" s="14" t="s">
        <v>9</v>
      </c>
      <c r="K16" s="21">
        <v>27</v>
      </c>
      <c r="L16" s="14">
        <v>1</v>
      </c>
      <c r="M16" s="16">
        <v>0</v>
      </c>
      <c r="N16" s="16">
        <v>0</v>
      </c>
    </row>
    <row r="17" spans="1:14" x14ac:dyDescent="0.25">
      <c r="A17" s="27">
        <f t="shared" si="0"/>
        <v>10</v>
      </c>
      <c r="B17" s="23" t="s">
        <v>76</v>
      </c>
      <c r="C17" s="28" t="s">
        <v>77</v>
      </c>
      <c r="D17" s="15" t="s">
        <v>78</v>
      </c>
      <c r="E17" s="14" t="s">
        <v>79</v>
      </c>
      <c r="F17" s="33">
        <v>43997</v>
      </c>
      <c r="G17" s="15" t="s">
        <v>80</v>
      </c>
      <c r="H17" s="19">
        <v>44250</v>
      </c>
      <c r="I17" s="20">
        <v>150000</v>
      </c>
      <c r="J17" s="14" t="s">
        <v>10</v>
      </c>
      <c r="K17" s="21">
        <v>0.8</v>
      </c>
      <c r="L17" s="14">
        <v>100</v>
      </c>
      <c r="M17" s="16">
        <v>0</v>
      </c>
      <c r="N17" s="16">
        <v>0</v>
      </c>
    </row>
    <row r="18" spans="1:14" ht="25.5" x14ac:dyDescent="0.25">
      <c r="A18" s="27">
        <f t="shared" si="0"/>
        <v>11</v>
      </c>
      <c r="B18" s="14" t="s">
        <v>81</v>
      </c>
      <c r="C18" s="28" t="s">
        <v>82</v>
      </c>
      <c r="D18" s="15" t="s">
        <v>83</v>
      </c>
      <c r="E18" s="23" t="s">
        <v>84</v>
      </c>
      <c r="F18" s="33">
        <v>44154</v>
      </c>
      <c r="G18" s="15" t="s">
        <v>85</v>
      </c>
      <c r="H18" s="19">
        <v>44250</v>
      </c>
      <c r="I18" s="20">
        <v>35000</v>
      </c>
      <c r="J18" s="14" t="s">
        <v>9</v>
      </c>
      <c r="K18" s="21">
        <v>250</v>
      </c>
      <c r="L18" s="14">
        <v>1</v>
      </c>
      <c r="M18" s="16">
        <v>0</v>
      </c>
      <c r="N18" s="16">
        <v>0</v>
      </c>
    </row>
    <row r="19" spans="1:14" ht="25.5" x14ac:dyDescent="0.25">
      <c r="A19" s="27">
        <f t="shared" si="0"/>
        <v>12</v>
      </c>
      <c r="B19" s="23" t="s">
        <v>86</v>
      </c>
      <c r="C19" s="29" t="s">
        <v>87</v>
      </c>
      <c r="D19" s="17" t="s">
        <v>88</v>
      </c>
      <c r="E19" s="23" t="s">
        <v>89</v>
      </c>
      <c r="F19" s="11">
        <v>44014</v>
      </c>
      <c r="G19" s="17" t="s">
        <v>90</v>
      </c>
      <c r="H19" s="24">
        <v>44239</v>
      </c>
      <c r="I19" s="22">
        <v>3250</v>
      </c>
      <c r="J19" s="23" t="s">
        <v>9</v>
      </c>
      <c r="K19" s="25">
        <v>10930</v>
      </c>
      <c r="L19" s="23">
        <v>1</v>
      </c>
      <c r="M19" s="16">
        <v>0</v>
      </c>
      <c r="N19" s="16">
        <v>0</v>
      </c>
    </row>
    <row r="20" spans="1:14" ht="25.5" x14ac:dyDescent="0.25">
      <c r="A20" s="27">
        <f t="shared" si="0"/>
        <v>13</v>
      </c>
      <c r="B20" s="14" t="s">
        <v>91</v>
      </c>
      <c r="C20" s="29" t="s">
        <v>92</v>
      </c>
      <c r="D20" s="17" t="s">
        <v>93</v>
      </c>
      <c r="E20" s="14" t="s">
        <v>94</v>
      </c>
      <c r="F20" s="33">
        <v>44117</v>
      </c>
      <c r="G20" s="15" t="s">
        <v>95</v>
      </c>
      <c r="H20" s="19">
        <v>44250</v>
      </c>
      <c r="I20" s="20">
        <v>2000</v>
      </c>
      <c r="J20" s="14" t="s">
        <v>9</v>
      </c>
      <c r="K20" s="21">
        <v>2905</v>
      </c>
      <c r="L20" s="14">
        <v>1</v>
      </c>
      <c r="M20" s="16">
        <v>0</v>
      </c>
      <c r="N20" s="16">
        <v>0</v>
      </c>
    </row>
    <row r="21" spans="1:14" ht="25.5" x14ac:dyDescent="0.25">
      <c r="A21" s="27">
        <f t="shared" si="0"/>
        <v>14</v>
      </c>
      <c r="B21" s="14" t="s">
        <v>96</v>
      </c>
      <c r="C21" s="29" t="s">
        <v>97</v>
      </c>
      <c r="D21" s="17" t="s">
        <v>98</v>
      </c>
      <c r="E21" s="14" t="s">
        <v>99</v>
      </c>
      <c r="F21" s="33">
        <v>44116</v>
      </c>
      <c r="G21" s="15" t="s">
        <v>100</v>
      </c>
      <c r="H21" s="19">
        <v>44238</v>
      </c>
      <c r="I21" s="20">
        <v>1500000</v>
      </c>
      <c r="J21" s="14" t="s">
        <v>10</v>
      </c>
      <c r="K21" s="21">
        <v>2.37</v>
      </c>
      <c r="L21" s="14">
        <v>1</v>
      </c>
      <c r="M21" s="16">
        <v>0</v>
      </c>
      <c r="N21" s="16">
        <v>0</v>
      </c>
    </row>
    <row r="22" spans="1:14" ht="25.5" x14ac:dyDescent="0.25">
      <c r="A22" s="27">
        <f t="shared" si="0"/>
        <v>15</v>
      </c>
      <c r="B22" s="14" t="s">
        <v>101</v>
      </c>
      <c r="C22" s="29" t="s">
        <v>102</v>
      </c>
      <c r="D22" s="17" t="s">
        <v>103</v>
      </c>
      <c r="E22" s="14" t="s">
        <v>104</v>
      </c>
      <c r="F22" s="33">
        <v>43993</v>
      </c>
      <c r="G22" s="15" t="s">
        <v>105</v>
      </c>
      <c r="H22" s="19">
        <v>44250</v>
      </c>
      <c r="I22" s="20">
        <v>3125</v>
      </c>
      <c r="J22" s="14" t="s">
        <v>10</v>
      </c>
      <c r="K22" s="21">
        <v>6.45</v>
      </c>
      <c r="L22" s="14">
        <v>1</v>
      </c>
      <c r="M22" s="16">
        <v>0</v>
      </c>
      <c r="N22" s="16">
        <v>0</v>
      </c>
    </row>
    <row r="23" spans="1:14" ht="25.5" x14ac:dyDescent="0.25">
      <c r="A23" s="27">
        <f t="shared" si="0"/>
        <v>16</v>
      </c>
      <c r="B23" s="14" t="s">
        <v>106</v>
      </c>
      <c r="C23" s="29" t="s">
        <v>107</v>
      </c>
      <c r="D23" s="17" t="s">
        <v>108</v>
      </c>
      <c r="E23" s="14" t="s">
        <v>109</v>
      </c>
      <c r="F23" s="33">
        <v>44166</v>
      </c>
      <c r="G23" s="15" t="s">
        <v>110</v>
      </c>
      <c r="H23" s="19">
        <v>44236</v>
      </c>
      <c r="I23" s="20">
        <v>150000</v>
      </c>
      <c r="J23" s="14" t="s">
        <v>10</v>
      </c>
      <c r="K23" s="21">
        <v>4</v>
      </c>
      <c r="L23" s="14">
        <v>20</v>
      </c>
      <c r="M23" s="16">
        <v>0</v>
      </c>
      <c r="N23" s="16">
        <v>0</v>
      </c>
    </row>
    <row r="24" spans="1:14" ht="38.25" x14ac:dyDescent="0.25">
      <c r="A24" s="27">
        <f t="shared" si="0"/>
        <v>17</v>
      </c>
      <c r="B24" s="14" t="s">
        <v>111</v>
      </c>
      <c r="C24" s="29" t="s">
        <v>112</v>
      </c>
      <c r="D24" s="17" t="s">
        <v>113</v>
      </c>
      <c r="E24" s="14" t="s">
        <v>114</v>
      </c>
      <c r="F24" s="33">
        <v>44160</v>
      </c>
      <c r="G24" s="15" t="s">
        <v>115</v>
      </c>
      <c r="H24" s="19">
        <v>44245</v>
      </c>
      <c r="I24" s="20">
        <v>137500</v>
      </c>
      <c r="J24" s="14" t="s">
        <v>10</v>
      </c>
      <c r="K24" s="21">
        <v>2.29</v>
      </c>
      <c r="L24" s="14">
        <v>1</v>
      </c>
      <c r="M24" s="16">
        <v>0</v>
      </c>
      <c r="N24" s="16">
        <v>0</v>
      </c>
    </row>
    <row r="25" spans="1:14" ht="25.5" x14ac:dyDescent="0.25">
      <c r="A25" s="27">
        <f t="shared" si="0"/>
        <v>18</v>
      </c>
      <c r="B25" s="14" t="s">
        <v>116</v>
      </c>
      <c r="C25" s="29" t="s">
        <v>117</v>
      </c>
      <c r="D25" s="17" t="s">
        <v>118</v>
      </c>
      <c r="E25" s="14" t="s">
        <v>119</v>
      </c>
      <c r="F25" s="33">
        <v>44193</v>
      </c>
      <c r="G25" s="15" t="s">
        <v>120</v>
      </c>
      <c r="H25" s="19">
        <v>44250</v>
      </c>
      <c r="I25" s="20">
        <v>9000000</v>
      </c>
      <c r="J25" s="14" t="s">
        <v>10</v>
      </c>
      <c r="K25" s="21">
        <v>3.5</v>
      </c>
      <c r="L25" s="14">
        <v>1000</v>
      </c>
      <c r="M25" s="16">
        <v>0</v>
      </c>
      <c r="N25" s="16">
        <v>0</v>
      </c>
    </row>
    <row r="26" spans="1:14" ht="25.5" x14ac:dyDescent="0.25">
      <c r="A26" s="27">
        <f t="shared" si="0"/>
        <v>19</v>
      </c>
      <c r="B26" s="14" t="s">
        <v>121</v>
      </c>
      <c r="C26" s="29" t="s">
        <v>122</v>
      </c>
      <c r="D26" s="17" t="s">
        <v>123</v>
      </c>
      <c r="E26" s="14" t="s">
        <v>124</v>
      </c>
      <c r="F26" s="33">
        <v>43991</v>
      </c>
      <c r="G26" s="15" t="s">
        <v>125</v>
      </c>
      <c r="H26" s="19">
        <v>44250</v>
      </c>
      <c r="I26" s="20">
        <v>3600</v>
      </c>
      <c r="J26" s="14" t="s">
        <v>9</v>
      </c>
      <c r="K26" s="21">
        <v>6943</v>
      </c>
      <c r="L26" s="14">
        <v>1</v>
      </c>
      <c r="M26" s="16">
        <v>0</v>
      </c>
      <c r="N26" s="16">
        <v>0</v>
      </c>
    </row>
    <row r="27" spans="1:14" ht="25.5" x14ac:dyDescent="0.25">
      <c r="A27" s="27">
        <f t="shared" si="0"/>
        <v>20</v>
      </c>
      <c r="B27" s="14" t="s">
        <v>126</v>
      </c>
      <c r="C27" s="30" t="s">
        <v>127</v>
      </c>
      <c r="D27" s="17" t="s">
        <v>128</v>
      </c>
      <c r="E27" s="14" t="s">
        <v>129</v>
      </c>
      <c r="F27" s="33">
        <v>44160</v>
      </c>
      <c r="G27" s="15" t="s">
        <v>130</v>
      </c>
      <c r="H27" s="19">
        <v>44238</v>
      </c>
      <c r="I27" s="20">
        <v>233333</v>
      </c>
      <c r="J27" s="14" t="s">
        <v>10</v>
      </c>
      <c r="K27" s="21">
        <v>29.75</v>
      </c>
      <c r="L27" s="14">
        <v>10</v>
      </c>
      <c r="M27" s="16">
        <v>589.55723750000004</v>
      </c>
      <c r="N27" s="16">
        <v>137563158.89758751</v>
      </c>
    </row>
    <row r="28" spans="1:14" ht="25.5" x14ac:dyDescent="0.25">
      <c r="A28" s="27">
        <f t="shared" si="0"/>
        <v>20</v>
      </c>
      <c r="B28" s="14" t="s">
        <v>126</v>
      </c>
      <c r="C28" s="30" t="s">
        <v>127</v>
      </c>
      <c r="D28" s="17" t="s">
        <v>128</v>
      </c>
      <c r="E28" s="14" t="s">
        <v>129</v>
      </c>
      <c r="F28" s="33">
        <v>44160</v>
      </c>
      <c r="G28" s="15" t="s">
        <v>131</v>
      </c>
      <c r="H28" s="19">
        <v>44238</v>
      </c>
      <c r="I28" s="20">
        <v>116667</v>
      </c>
      <c r="J28" s="14" t="s">
        <v>10</v>
      </c>
      <c r="K28" s="21">
        <v>1055</v>
      </c>
      <c r="L28" s="14">
        <v>1</v>
      </c>
      <c r="M28" s="16">
        <v>0</v>
      </c>
      <c r="N28" s="16">
        <v>0</v>
      </c>
    </row>
    <row r="29" spans="1:14" ht="25.5" x14ac:dyDescent="0.25">
      <c r="A29" s="27">
        <f t="shared" si="0"/>
        <v>21</v>
      </c>
      <c r="B29" s="14" t="s">
        <v>132</v>
      </c>
      <c r="C29" s="30" t="s">
        <v>133</v>
      </c>
      <c r="D29" s="17" t="s">
        <v>134</v>
      </c>
      <c r="E29" s="14" t="s">
        <v>135</v>
      </c>
      <c r="F29" s="33">
        <v>44000</v>
      </c>
      <c r="G29" s="15" t="s">
        <v>136</v>
      </c>
      <c r="H29" s="19">
        <v>44250</v>
      </c>
      <c r="I29" s="20">
        <v>950</v>
      </c>
      <c r="J29" s="14" t="s">
        <v>9</v>
      </c>
      <c r="K29" s="21">
        <v>3112</v>
      </c>
      <c r="L29" s="14">
        <v>1</v>
      </c>
      <c r="M29" s="16">
        <v>0</v>
      </c>
      <c r="N29" s="16">
        <v>0</v>
      </c>
    </row>
    <row r="30" spans="1:14" ht="25.5" x14ac:dyDescent="0.25">
      <c r="A30" s="27">
        <f t="shared" si="0"/>
        <v>22</v>
      </c>
      <c r="B30" s="14" t="s">
        <v>137</v>
      </c>
      <c r="C30" s="30" t="s">
        <v>138</v>
      </c>
      <c r="D30" s="17" t="s">
        <v>139</v>
      </c>
      <c r="E30" s="23" t="s">
        <v>140</v>
      </c>
      <c r="F30" s="33">
        <v>44182</v>
      </c>
      <c r="G30" s="15" t="s">
        <v>141</v>
      </c>
      <c r="H30" s="19">
        <v>44239</v>
      </c>
      <c r="I30" s="20">
        <v>2125</v>
      </c>
      <c r="J30" s="14" t="s">
        <v>9</v>
      </c>
      <c r="K30" s="21">
        <v>42500</v>
      </c>
      <c r="L30" s="14">
        <v>1</v>
      </c>
      <c r="M30" s="16">
        <v>0</v>
      </c>
      <c r="N30" s="16">
        <v>0</v>
      </c>
    </row>
    <row r="31" spans="1:14" ht="25.5" x14ac:dyDescent="0.25">
      <c r="A31" s="27">
        <f t="shared" si="0"/>
        <v>23</v>
      </c>
      <c r="B31" s="14" t="s">
        <v>142</v>
      </c>
      <c r="C31" s="30" t="s">
        <v>143</v>
      </c>
      <c r="D31" s="17" t="s">
        <v>144</v>
      </c>
      <c r="E31" s="14" t="s">
        <v>145</v>
      </c>
      <c r="F31" s="33">
        <v>44035</v>
      </c>
      <c r="G31" s="15" t="s">
        <v>146</v>
      </c>
      <c r="H31" s="19">
        <v>44252</v>
      </c>
      <c r="I31" s="20">
        <v>150000</v>
      </c>
      <c r="J31" s="14" t="s">
        <v>9</v>
      </c>
      <c r="K31" s="21">
        <v>227</v>
      </c>
      <c r="L31" s="14">
        <v>1</v>
      </c>
      <c r="M31" s="16">
        <v>0</v>
      </c>
      <c r="N31" s="16">
        <v>0</v>
      </c>
    </row>
    <row r="32" spans="1:14" ht="38.25" x14ac:dyDescent="0.25">
      <c r="A32" s="27">
        <f t="shared" si="0"/>
        <v>24</v>
      </c>
      <c r="B32" s="14" t="s">
        <v>147</v>
      </c>
      <c r="C32" s="28" t="s">
        <v>148</v>
      </c>
      <c r="D32" s="17" t="s">
        <v>149</v>
      </c>
      <c r="E32" s="14" t="s">
        <v>150</v>
      </c>
      <c r="F32" s="33">
        <v>44160</v>
      </c>
      <c r="G32" s="15" t="s">
        <v>151</v>
      </c>
      <c r="H32" s="19">
        <v>44238</v>
      </c>
      <c r="I32" s="20">
        <v>23000</v>
      </c>
      <c r="J32" s="14" t="s">
        <v>10</v>
      </c>
      <c r="K32" s="21">
        <v>67</v>
      </c>
      <c r="L32" s="14">
        <v>1</v>
      </c>
      <c r="M32" s="16">
        <v>0</v>
      </c>
      <c r="N32" s="16">
        <v>0</v>
      </c>
    </row>
    <row r="33" spans="1:14" ht="25.5" x14ac:dyDescent="0.25">
      <c r="A33" s="27">
        <f t="shared" si="0"/>
        <v>25</v>
      </c>
      <c r="B33" s="23" t="s">
        <v>152</v>
      </c>
      <c r="C33" s="28" t="s">
        <v>153</v>
      </c>
      <c r="D33" s="17" t="s">
        <v>154</v>
      </c>
      <c r="E33" s="14" t="s">
        <v>155</v>
      </c>
      <c r="F33" s="33">
        <v>44049</v>
      </c>
      <c r="G33" s="15" t="s">
        <v>156</v>
      </c>
      <c r="H33" s="19">
        <v>44250</v>
      </c>
      <c r="I33" s="20">
        <v>600</v>
      </c>
      <c r="J33" s="14" t="s">
        <v>10</v>
      </c>
      <c r="K33" s="21">
        <v>3.8090000000000002</v>
      </c>
      <c r="L33" s="14">
        <v>1</v>
      </c>
      <c r="M33" s="16">
        <v>0</v>
      </c>
      <c r="N33" s="16">
        <v>0</v>
      </c>
    </row>
    <row r="34" spans="1:14" ht="25.5" x14ac:dyDescent="0.25">
      <c r="A34" s="27">
        <f t="shared" si="0"/>
        <v>26</v>
      </c>
      <c r="B34" s="23" t="s">
        <v>152</v>
      </c>
      <c r="C34" s="28" t="s">
        <v>157</v>
      </c>
      <c r="D34" s="17" t="s">
        <v>158</v>
      </c>
      <c r="E34" s="14" t="s">
        <v>159</v>
      </c>
      <c r="F34" s="33">
        <v>44049</v>
      </c>
      <c r="G34" s="15" t="s">
        <v>160</v>
      </c>
      <c r="H34" s="19">
        <v>44239</v>
      </c>
      <c r="I34" s="20">
        <v>40000</v>
      </c>
      <c r="J34" s="14" t="s">
        <v>10</v>
      </c>
      <c r="K34" s="21">
        <v>20.45</v>
      </c>
      <c r="L34" s="14">
        <v>1</v>
      </c>
      <c r="M34" s="16">
        <v>0</v>
      </c>
      <c r="N34" s="16">
        <v>0</v>
      </c>
    </row>
    <row r="36" spans="1:14" x14ac:dyDescent="0.25">
      <c r="C36" s="1" t="s">
        <v>24</v>
      </c>
    </row>
  </sheetData>
  <mergeCells count="2">
    <mergeCell ref="B1:D3"/>
    <mergeCell ref="B4:M4"/>
  </mergeCells>
  <conditionalFormatting sqref="G7:G11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Pharmaceuitcal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kasuni-mo</dc:creator>
  <cp:lastModifiedBy>thanuja</cp:lastModifiedBy>
  <dcterms:created xsi:type="dcterms:W3CDTF">2021-03-31T04:46:42Z</dcterms:created>
  <dcterms:modified xsi:type="dcterms:W3CDTF">2021-04-08T07:38:09Z</dcterms:modified>
</cp:coreProperties>
</file>