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ceutical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</calcChain>
</file>

<file path=xl/sharedStrings.xml><?xml version="1.0" encoding="utf-8"?>
<sst xmlns="http://schemas.openxmlformats.org/spreadsheetml/2006/main" count="341" uniqueCount="244">
  <si>
    <t>ITEM</t>
  </si>
  <si>
    <t>TENDER NUMBER</t>
  </si>
  <si>
    <t>AWARDED SUPPLIER</t>
  </si>
  <si>
    <t>PACK SIZE</t>
  </si>
  <si>
    <t>E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</si>
  <si>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</si>
  <si>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</si>
  <si>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</si>
  <si>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</si>
  <si>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</si>
  <si>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</si>
  <si>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</si>
  <si>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</si>
  <si>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</si>
  <si>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</si>
  <si>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</si>
  <si>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</si>
  <si>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</si>
  <si>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</si>
  <si>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CURRENCY</t>
  </si>
  <si>
    <t>AWARDED QUANTITY</t>
  </si>
  <si>
    <t>LKR</t>
  </si>
  <si>
    <t>USD</t>
  </si>
  <si>
    <t>REQUISITION NUMBER</t>
  </si>
  <si>
    <t>SR NUMBER</t>
  </si>
  <si>
    <t>TENDER AWARDS - 2021 AUGUST (Pharmaceutical Items)</t>
  </si>
  <si>
    <t>2018/SPC/N/R/P/00166</t>
  </si>
  <si>
    <t>01600801</t>
  </si>
  <si>
    <t>Dimercaprol inj. 100mg/2ml amp</t>
  </si>
  <si>
    <t>DHS/RP/688/18</t>
  </si>
  <si>
    <t>Care Ring Pharma Pvt ltd - Colombo</t>
  </si>
  <si>
    <t>2019/SPC/N/C/P/00035</t>
  </si>
  <si>
    <t>00600501</t>
  </si>
  <si>
    <t>Pneumococcal vaccine single dose vial</t>
  </si>
  <si>
    <t>DHS/RP/426/19</t>
  </si>
  <si>
    <t>Ceyoka Pvt ltd - Peliyagoda</t>
  </si>
  <si>
    <t>2020/SPC/N/R/P/00013</t>
  </si>
  <si>
    <t>00202001</t>
  </si>
  <si>
    <t xml:space="preserve">Sodium nitroprusside Injection 50mg Vial
 </t>
  </si>
  <si>
    <t>DHS/RP/451/20</t>
  </si>
  <si>
    <t>Syncrotech International Pvt Ltd - Mount Lavinia</t>
  </si>
  <si>
    <t>2020/SPC/N/C/P/00058</t>
  </si>
  <si>
    <t>DHS/RP/452/20</t>
  </si>
  <si>
    <t>Ceyoka Pvt Ltd - SL</t>
  </si>
  <si>
    <t>2020/SPC/N/R/P/00066</t>
  </si>
  <si>
    <t>00107904</t>
  </si>
  <si>
    <t xml:space="preserve">Aciclovir Oral Suspension 200mg/5ml in125ml bottle
 </t>
  </si>
  <si>
    <t>DHS/RP/450/20</t>
  </si>
  <si>
    <t>2020/SPC/A/R/P/00253</t>
  </si>
  <si>
    <t>00301301</t>
  </si>
  <si>
    <t>Zuclopenthixol Deconate injection 200mg/ml, 1ml ampoule</t>
  </si>
  <si>
    <t>DHS/RP/433/20</t>
  </si>
  <si>
    <t>Leader Pharma Agency Pvt ltd - Boralesgamuwa</t>
  </si>
  <si>
    <t>2020/SPC/A/R/P/00316</t>
  </si>
  <si>
    <t>01102402</t>
  </si>
  <si>
    <t>Mupirocin 2% Cream 5g tube</t>
  </si>
  <si>
    <t>DHS/RP/445/20</t>
  </si>
  <si>
    <t xml:space="preserve">Softcare International (Pvt) Ltd - Colombo </t>
  </si>
  <si>
    <t>2021/SPC/N/R/P/00043</t>
  </si>
  <si>
    <t>00901201</t>
  </si>
  <si>
    <t xml:space="preserve">Atropine sulphate Eye Drops 1% in 5ml Vial
 </t>
  </si>
  <si>
    <t>DHS/P/WW/246/21</t>
  </si>
  <si>
    <t>A.Baur &amp; Co. Pvt Ltd - Colombo (11,000)</t>
  </si>
  <si>
    <t>00901903</t>
  </si>
  <si>
    <t>Pilocarpine nitrate Eye Drops 4% in 10ml vial</t>
  </si>
  <si>
    <t>DHS/RP/163/21</t>
  </si>
  <si>
    <t xml:space="preserve">Eureka life sciences pte ltd - Singapore </t>
  </si>
  <si>
    <t>2021/SPC/N/R/P/00046</t>
  </si>
  <si>
    <t>01301801</t>
  </si>
  <si>
    <t xml:space="preserve">Tolterodine tablet 1mg
 </t>
  </si>
  <si>
    <t>DHS/P/DQ/147/21</t>
  </si>
  <si>
    <t>2021-07-08</t>
  </si>
  <si>
    <t>Hemas Pharmaceuticals Pvt ltd - Colombo</t>
  </si>
  <si>
    <t>2021/SPC/N/R/P/00056</t>
  </si>
  <si>
    <t>00801101</t>
  </si>
  <si>
    <t xml:space="preserve">Sodium bicarbonate powder  
 </t>
  </si>
  <si>
    <t>DHS/RP/122/21</t>
  </si>
  <si>
    <t>Care Ring Pharma Pvt Ltd - Colombo</t>
  </si>
  <si>
    <t>2021/SPC/N/R/P/00057</t>
  </si>
  <si>
    <t>01402201</t>
  </si>
  <si>
    <t xml:space="preserve">Naproxen tablet 250mg
 </t>
  </si>
  <si>
    <t>DHS/RP/162/21</t>
  </si>
  <si>
    <t>Tabrane Pharmaceuticals Pvt Ltd - Colombo</t>
  </si>
  <si>
    <t>2021/SPC/N/R/P/00087</t>
  </si>
  <si>
    <t>00406702</t>
  </si>
  <si>
    <t xml:space="preserve">Cholecalciferol capsule 1000 IU (25 micrograms)
 </t>
  </si>
  <si>
    <t>DHS/P/WW/502/21</t>
  </si>
  <si>
    <t>Eureka Life Sciences Pte Ltd - Singapore</t>
  </si>
  <si>
    <t>2021/SPC/N/R/P/00089</t>
  </si>
  <si>
    <t>01103101</t>
  </si>
  <si>
    <t>Selenium sulphide lotion, 2.5%, 60ml bottle</t>
  </si>
  <si>
    <t>DHS/P/WW/396/21</t>
  </si>
  <si>
    <t>Galentic Pharma (India) Pvt Ltd - India (25,000 bottles)</t>
  </si>
  <si>
    <t>2021/SPC/N/R/P/00090</t>
  </si>
  <si>
    <t>01103601</t>
  </si>
  <si>
    <t>Cetrimide powder 500g Tin</t>
  </si>
  <si>
    <t>DHS/RP/153/21</t>
  </si>
  <si>
    <t>Care  Ring Pharma Pvt Ltd - Colombo</t>
  </si>
  <si>
    <t>2021/SPC/N/R/P/00095</t>
  </si>
  <si>
    <t>01202501</t>
  </si>
  <si>
    <t>Vinblastine sulphate injection 10mg vial</t>
  </si>
  <si>
    <t>DHS/RP/143/21</t>
  </si>
  <si>
    <t>George Steuart Health Pvt Ltd - Mount Lavinia</t>
  </si>
  <si>
    <t>2021/SPC/E/C/P/00391</t>
  </si>
  <si>
    <t>01207702</t>
  </si>
  <si>
    <t xml:space="preserve">Tocilizumab 200mg/10ml for IVinfusion </t>
  </si>
  <si>
    <t>DHS/RP/164/21</t>
  </si>
  <si>
    <t>A.Baur &amp; Co. Pvt Ltd - SL</t>
  </si>
  <si>
    <t>2022/SPC/N/R/P/00003</t>
  </si>
  <si>
    <t>00304002</t>
  </si>
  <si>
    <t xml:space="preserve">Sodium valproate Tab. 200mg  </t>
  </si>
  <si>
    <t>DHS/P/WW/228/22</t>
  </si>
  <si>
    <t>Hiral Labs Ltd - India</t>
  </si>
  <si>
    <t>2022/SPC/N/C/P/00004</t>
  </si>
  <si>
    <t>00306702</t>
  </si>
  <si>
    <t xml:space="preserve">Quetiapine  modified releasetablet 200mg </t>
  </si>
  <si>
    <t>DHS/P/WW/140/22</t>
  </si>
  <si>
    <t>Eureka Life Sciences Pvt Ltd - Singapore</t>
  </si>
  <si>
    <t>2022/SPC/N/R/P/00007</t>
  </si>
  <si>
    <t>00703401</t>
  </si>
  <si>
    <t xml:space="preserve">Vasopressin Inj. 20 I.U./1mlampoule </t>
  </si>
  <si>
    <t>DHS/P/WW/78/22</t>
  </si>
  <si>
    <t>Klintas Pvt Ltd - SL</t>
  </si>
  <si>
    <t>01300301</t>
  </si>
  <si>
    <t xml:space="preserve">Dinoprostone vaginal tablet3mg </t>
  </si>
  <si>
    <t>DHS/P/WW/85/22</t>
  </si>
  <si>
    <t>Nabiqasim Industries Pvt Limited- Pakistan</t>
  </si>
  <si>
    <t>2022/SPC/N/R/P/00010</t>
  </si>
  <si>
    <t>00904101</t>
  </si>
  <si>
    <t xml:space="preserve">Moxifloxacin ophthalmicsolutn. 0.5%,5ml </t>
  </si>
  <si>
    <t>DHS/P/WW/117/22</t>
  </si>
  <si>
    <t>Sante Pvt Ltd - Pakistan</t>
  </si>
  <si>
    <t>01102501</t>
  </si>
  <si>
    <t xml:space="preserve">Benzoic acid powder  </t>
  </si>
  <si>
    <t>DHS/P/WW/120/22</t>
  </si>
  <si>
    <t>Junaht International Pvt Ltd - Mahabage</t>
  </si>
  <si>
    <t>2022/SPC/N/R/P/00011</t>
  </si>
  <si>
    <t>00703202</t>
  </si>
  <si>
    <t xml:space="preserve">Somatropin for injection2 IU-30 IU </t>
  </si>
  <si>
    <t>DHS/P/WW/253/22</t>
  </si>
  <si>
    <t>Novo Nordisk Healthcare AG Switzerland</t>
  </si>
  <si>
    <t>2022/SPC/Z/R/P/00089</t>
  </si>
  <si>
    <t>00204201</t>
  </si>
  <si>
    <t xml:space="preserve">Ephedrine SulphateInj.30mg/1ml </t>
  </si>
  <si>
    <t>DHS/P/WW/13/22</t>
  </si>
  <si>
    <t>Niix Holdings (Pvt) Ltd - SL</t>
  </si>
  <si>
    <t>2022/SPC/N/C/P/00014</t>
  </si>
  <si>
    <t>00801601</t>
  </si>
  <si>
    <t xml:space="preserve">Ursodeoxycholic acid tablets150mg </t>
  </si>
  <si>
    <t>DHS/P/M/WW/01/22</t>
  </si>
  <si>
    <t>Eureka Life Science Pte Ltd - Singapore</t>
  </si>
  <si>
    <t>00801001</t>
  </si>
  <si>
    <t xml:space="preserve">Mesalazine tablet 400mg  </t>
  </si>
  <si>
    <t>DHS/P/WW/08/22</t>
  </si>
  <si>
    <t>Yaden International - SL</t>
  </si>
  <si>
    <t>00800301</t>
  </si>
  <si>
    <t xml:space="preserve">Mebeverine hydrochloridetablet 135mg </t>
  </si>
  <si>
    <t>DHS/P/WW/02/22</t>
  </si>
  <si>
    <t>Shaigan Pharmaceuticals Pvt Ltd - Pakistan</t>
  </si>
  <si>
    <t>2022/SPC/N/C/P/00017</t>
  </si>
  <si>
    <t>00205701</t>
  </si>
  <si>
    <t xml:space="preserve">Alteplase 20mg vial  </t>
  </si>
  <si>
    <t>DHS/P/WW/54/22</t>
  </si>
  <si>
    <t>Boehringer Ingelheim India Pvt Ltd - India</t>
  </si>
  <si>
    <t>00208601</t>
  </si>
  <si>
    <t xml:space="preserve">Metolazone tablet 5mg  </t>
  </si>
  <si>
    <t>DHS/P/WW/57/22</t>
  </si>
  <si>
    <t>Eureka Life Sciences Pte ltd - Singapore</t>
  </si>
  <si>
    <t>2022/SPC/N/C/P/00021</t>
  </si>
  <si>
    <t>00404001</t>
  </si>
  <si>
    <t xml:space="preserve">Epoetin inj. 2000 IU PF.Syr  </t>
  </si>
  <si>
    <t>DHS/P/WW/158/22</t>
  </si>
  <si>
    <t>Ceyoka Pvt Ltd - SL (70%)</t>
  </si>
  <si>
    <t>Shandong Bioproducts Co. Ltd - China (30%)</t>
  </si>
  <si>
    <t>00404004</t>
  </si>
  <si>
    <t xml:space="preserve">Epoetin injection 10,000 IUVial / Pre-filled syringe </t>
  </si>
  <si>
    <t>DHS/P/WW/105/22</t>
  </si>
  <si>
    <t xml:space="preserve">Slim Pharmaceuticals Pvt Ltd - SL (70%) </t>
  </si>
  <si>
    <t>Reliance Life Sciences Pvt Ltd - India (30%)</t>
  </si>
  <si>
    <t>2022/SPC/N/R/P/00023</t>
  </si>
  <si>
    <t>01501101</t>
  </si>
  <si>
    <t xml:space="preserve">Atracurium besylate inj.25mg/2.5ml </t>
  </si>
  <si>
    <t>DHS/P/WW/249/22</t>
  </si>
  <si>
    <t xml:space="preserve">Ciron Drugs &amp; Pharmaceuticals Pvt Ltd - India (490,000) </t>
  </si>
  <si>
    <t>Themis Medicare Ltd - India (210,000)</t>
  </si>
  <si>
    <t>2022/SPC/N/R/P/00032</t>
  </si>
  <si>
    <t>01206101</t>
  </si>
  <si>
    <t xml:space="preserve">Filgrastim injection300mcg in 0.5ml /1ml PFS/vial </t>
  </si>
  <si>
    <t>DHS/P/WW/218/22</t>
  </si>
  <si>
    <t>Intas Pharmaceuticals Ltd - India</t>
  </si>
  <si>
    <t>2022/SPC/N/C/P/00037</t>
  </si>
  <si>
    <t>00102001</t>
  </si>
  <si>
    <t xml:space="preserve">Imipenem  Inj. 500mg  </t>
  </si>
  <si>
    <t>DHS/P/WW/62/22</t>
  </si>
  <si>
    <t xml:space="preserve">Maan Pharmaceuticals Ltd - India (84,000 vials) </t>
  </si>
  <si>
    <t>Swissexports Ltd - India (42,000 pfs)</t>
  </si>
  <si>
    <t>Shamshree Life Sciences Ltd - India (14,000 vials)</t>
  </si>
  <si>
    <t>2022/SPC/N/R/P/00039</t>
  </si>
  <si>
    <t>00706602</t>
  </si>
  <si>
    <t xml:space="preserve">Estradiol valerate tablet 2mg  </t>
  </si>
  <si>
    <t>DHS/P/WW/176/22</t>
  </si>
  <si>
    <t>CIC Holdings PLC - Colombo</t>
  </si>
  <si>
    <t>2022/SPC/N/R/P/00047</t>
  </si>
  <si>
    <t>01207301</t>
  </si>
  <si>
    <t xml:space="preserve">Goserelin acetate implant3.6mg </t>
  </si>
  <si>
    <t>DHS/P/WW/187/22</t>
  </si>
  <si>
    <t>Lotus International Pvt Ltd - Singapore</t>
  </si>
  <si>
    <t>2022/SPC/N/R/P/00050</t>
  </si>
  <si>
    <t>01202601</t>
  </si>
  <si>
    <t xml:space="preserve">Vinorelbine injection 50mgvial </t>
  </si>
  <si>
    <t>DHS/P/WW/98/22</t>
  </si>
  <si>
    <t>Markss HLC Pvt Ltd - SL</t>
  </si>
  <si>
    <t>01202602</t>
  </si>
  <si>
    <t xml:space="preserve">Vinorelbine Injection10mg  Vial </t>
  </si>
  <si>
    <t>Markss HLC Pvt Ltd - India</t>
  </si>
  <si>
    <t>2022/SPC/N/C/P/00051</t>
  </si>
  <si>
    <t>01205403</t>
  </si>
  <si>
    <t xml:space="preserve">Cyclosporin capsule 100mg  </t>
  </si>
  <si>
    <t>DHS/P/WW/50/22</t>
  </si>
  <si>
    <t>Markss HLC Pvt Ltd - Colombo</t>
  </si>
  <si>
    <t>01205602</t>
  </si>
  <si>
    <t xml:space="preserve">Tacrolimus capsule 1mg  </t>
  </si>
  <si>
    <t>DHS/P/WW/45/22</t>
  </si>
  <si>
    <t>Markss HLC - SL (60%)</t>
  </si>
  <si>
    <t>J.Duncan Healthcare - India (40%)</t>
  </si>
  <si>
    <t>2022/SPC/N/R/P/00052</t>
  </si>
  <si>
    <t>01300601</t>
  </si>
  <si>
    <t xml:space="preserve">Potassium citrate powder  </t>
  </si>
  <si>
    <t>DHS/P/WW/171/22</t>
  </si>
  <si>
    <t>Randwin Exim Pvt Ltd - India</t>
  </si>
  <si>
    <t>01300701</t>
  </si>
  <si>
    <t xml:space="preserve">Sodium citrate powder  </t>
  </si>
  <si>
    <t>DHS/P/WW/170/22</t>
  </si>
  <si>
    <t>2022/SPC/N/R/P/00058</t>
  </si>
  <si>
    <t>00100901</t>
  </si>
  <si>
    <t xml:space="preserve">Co-amoxiclav Tab. 375mg  </t>
  </si>
  <si>
    <t>DHS/P/WW/100/22</t>
  </si>
  <si>
    <t xml:space="preserve">Mankind Pharma Ltd - India (60%) </t>
  </si>
  <si>
    <t>Indchemie Health Specialties Pvt Ltd - India (30%)</t>
  </si>
  <si>
    <t>AMN Life Sciences Pvt Ltd - India (10%)</t>
  </si>
  <si>
    <t>AWARDED UNIT PRICE</t>
  </si>
  <si>
    <t>DATE OF TENDER CLOSED</t>
  </si>
  <si>
    <t>DATE OF AWARDED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</si>
  <si>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Contact No - 011-2055807, 011-2320356 (Extention - 607),+94-716 849788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</si>
</sst>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8" formatCode="yyyy\-mm\-dd;@"/>
    <numFmt numFmtId="170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4" fontId="7" fillId="0" borderId="1" xfId="0" applyNumberFormat="1" applyFont="1" applyBorder="1" applyAlignment="1">
      <alignment horizontal="center" vertical="top"/>
    </xf>
    <xf numFmtId="14" fontId="7" fillId="0" borderId="1" xfId="0" quotePrefix="1" applyNumberFormat="1" applyFont="1" applyBorder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right" vertical="top"/>
    </xf>
    <xf numFmtId="170" fontId="7" fillId="0" borderId="1" xfId="0" applyNumberFormat="1" applyFont="1" applyBorder="1" applyAlignment="1">
      <alignment horizontal="right" vertical="top"/>
    </xf>
    <xf numFmtId="43" fontId="7" fillId="0" borderId="1" xfId="1" applyFont="1" applyFill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6">
    <cellStyle name="Comma" xfId="1" builtinId="3"/>
    <cellStyle name="Comma 3" xfId="2"/>
    <cellStyle name="Comma 3 20" xfId="5"/>
    <cellStyle name="Normal" xfId="0" builtinId="0"/>
    <cellStyle name="Normal 2 2" xfId="3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D11" sqref="D11"/>
    </sheetView>
  </sheetViews>
  <sheetFormatPr defaultRowHeight="15" x14ac:dyDescent="0.25"/>
  <cols>
    <col min="1" max="1" width="5.42578125" style="25" customWidth="1"/>
    <col min="2" max="2" width="23.28515625" style="4" customWidth="1"/>
    <col min="3" max="3" width="12.28515625" style="4" customWidth="1"/>
    <col min="4" max="4" width="44.42578125" style="1" customWidth="1"/>
    <col min="5" max="5" width="18.5703125" style="4" customWidth="1"/>
    <col min="6" max="6" width="14.42578125" style="4" customWidth="1"/>
    <col min="7" max="7" width="32.42578125" style="1" customWidth="1"/>
    <col min="8" max="8" width="13.5703125" style="4" customWidth="1"/>
    <col min="9" max="9" width="12.85546875" style="8" customWidth="1"/>
    <col min="10" max="10" width="9.140625" style="4"/>
    <col min="11" max="11" width="14.28515625" style="8" customWidth="1"/>
    <col min="12" max="12" width="9.140625" style="4"/>
    <col min="13" max="13" width="16.28515625" style="8" customWidth="1"/>
    <col min="14" max="14" width="19.5703125" style="8" customWidth="1"/>
    <col min="15" max="16384" width="9.140625" style="5"/>
  </cols>
  <sheetData>
    <row r="1" spans="1:14" x14ac:dyDescent="0.25">
      <c r="A1" s="23"/>
      <c r="B1" s="32" t="s">
        <v>243</v>
      </c>
      <c r="C1" s="32"/>
      <c r="D1" s="32"/>
    </row>
    <row r="2" spans="1:14" x14ac:dyDescent="0.25">
      <c r="A2" s="23"/>
      <c r="B2" s="32"/>
      <c r="C2" s="32"/>
      <c r="D2" s="32"/>
    </row>
    <row r="3" spans="1:14" ht="60" customHeight="1" x14ac:dyDescent="0.25">
      <c r="A3" s="23"/>
      <c r="B3" s="32"/>
      <c r="C3" s="32"/>
      <c r="D3" s="32"/>
    </row>
    <row r="4" spans="1:14" ht="26.25" customHeight="1" x14ac:dyDescent="0.25">
      <c r="A4" s="20"/>
      <c r="B4" s="33" t="s">
        <v>25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7"/>
      <c r="N4" s="7"/>
    </row>
    <row r="5" spans="1:14" s="4" customFormat="1" ht="20.25" customHeight="1" x14ac:dyDescent="0.25">
      <c r="A5" s="21"/>
      <c r="B5" s="6" t="s">
        <v>7</v>
      </c>
      <c r="C5" s="6" t="s">
        <v>8</v>
      </c>
      <c r="D5" s="12" t="s">
        <v>9</v>
      </c>
      <c r="E5" s="6" t="s">
        <v>10</v>
      </c>
      <c r="F5" s="6" t="s">
        <v>4</v>
      </c>
      <c r="G5" s="12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</row>
    <row r="6" spans="1:14" s="2" customFormat="1" ht="38.25" x14ac:dyDescent="0.25">
      <c r="A6" s="22"/>
      <c r="B6" s="13" t="s">
        <v>23</v>
      </c>
      <c r="C6" s="13" t="s">
        <v>24</v>
      </c>
      <c r="D6" s="13" t="s">
        <v>0</v>
      </c>
      <c r="E6" s="9" t="s">
        <v>1</v>
      </c>
      <c r="F6" s="10" t="s">
        <v>241</v>
      </c>
      <c r="G6" s="13" t="s">
        <v>2</v>
      </c>
      <c r="H6" s="14" t="s">
        <v>242</v>
      </c>
      <c r="I6" s="15" t="s">
        <v>20</v>
      </c>
      <c r="J6" s="13" t="s">
        <v>19</v>
      </c>
      <c r="K6" s="16" t="s">
        <v>240</v>
      </c>
      <c r="L6" s="13" t="s">
        <v>3</v>
      </c>
      <c r="M6" s="11" t="s">
        <v>5</v>
      </c>
      <c r="N6" s="11" t="s">
        <v>6</v>
      </c>
    </row>
    <row r="7" spans="1:14" x14ac:dyDescent="0.25">
      <c r="A7" s="24">
        <f>IF(C7=C6,A6,A6+1)</f>
        <v>1</v>
      </c>
      <c r="B7" s="17" t="s">
        <v>26</v>
      </c>
      <c r="C7" s="18" t="s">
        <v>27</v>
      </c>
      <c r="D7" s="3" t="s">
        <v>28</v>
      </c>
      <c r="E7" s="19" t="s">
        <v>29</v>
      </c>
      <c r="F7" s="26">
        <v>44341</v>
      </c>
      <c r="G7" s="3" t="s">
        <v>30</v>
      </c>
      <c r="H7" s="28">
        <v>44411</v>
      </c>
      <c r="I7" s="29">
        <v>20</v>
      </c>
      <c r="J7" s="19" t="s">
        <v>21</v>
      </c>
      <c r="K7" s="30">
        <v>49000</v>
      </c>
      <c r="L7" s="19">
        <v>1</v>
      </c>
      <c r="M7" s="31">
        <v>0</v>
      </c>
      <c r="N7" s="31">
        <v>0</v>
      </c>
    </row>
    <row r="8" spans="1:14" x14ac:dyDescent="0.25">
      <c r="A8" s="24">
        <f t="shared" ref="A8:A58" si="0">IF(C8=C7,A7,A7+1)</f>
        <v>2</v>
      </c>
      <c r="B8" s="19" t="s">
        <v>31</v>
      </c>
      <c r="C8" s="18" t="s">
        <v>32</v>
      </c>
      <c r="D8" s="3" t="s">
        <v>33</v>
      </c>
      <c r="E8" s="19" t="s">
        <v>34</v>
      </c>
      <c r="F8" s="26">
        <v>44350</v>
      </c>
      <c r="G8" s="3" t="s">
        <v>35</v>
      </c>
      <c r="H8" s="28">
        <v>44411</v>
      </c>
      <c r="I8" s="29">
        <v>5200</v>
      </c>
      <c r="J8" s="19" t="s">
        <v>21</v>
      </c>
      <c r="K8" s="30">
        <v>4000</v>
      </c>
      <c r="L8" s="19">
        <v>1</v>
      </c>
      <c r="M8" s="31">
        <v>0</v>
      </c>
      <c r="N8" s="31">
        <v>0</v>
      </c>
    </row>
    <row r="9" spans="1:14" ht="25.5" x14ac:dyDescent="0.25">
      <c r="A9" s="24">
        <f t="shared" si="0"/>
        <v>3</v>
      </c>
      <c r="B9" s="19" t="s">
        <v>36</v>
      </c>
      <c r="C9" s="18" t="s">
        <v>37</v>
      </c>
      <c r="D9" s="3" t="s">
        <v>38</v>
      </c>
      <c r="E9" s="19" t="s">
        <v>39</v>
      </c>
      <c r="F9" s="27">
        <v>44376</v>
      </c>
      <c r="G9" s="3" t="s">
        <v>40</v>
      </c>
      <c r="H9" s="28">
        <v>44411</v>
      </c>
      <c r="I9" s="29">
        <v>210</v>
      </c>
      <c r="J9" s="19" t="s">
        <v>21</v>
      </c>
      <c r="K9" s="30">
        <v>3546</v>
      </c>
      <c r="L9" s="19">
        <v>1</v>
      </c>
      <c r="M9" s="31">
        <v>0</v>
      </c>
      <c r="N9" s="31">
        <v>0</v>
      </c>
    </row>
    <row r="10" spans="1:14" x14ac:dyDescent="0.25">
      <c r="A10" s="24">
        <f t="shared" si="0"/>
        <v>4</v>
      </c>
      <c r="B10" s="19" t="s">
        <v>41</v>
      </c>
      <c r="C10" s="18" t="s">
        <v>32</v>
      </c>
      <c r="D10" s="3" t="s">
        <v>33</v>
      </c>
      <c r="E10" s="19" t="s">
        <v>42</v>
      </c>
      <c r="F10" s="27">
        <v>44383</v>
      </c>
      <c r="G10" s="3" t="s">
        <v>43</v>
      </c>
      <c r="H10" s="28">
        <v>44414</v>
      </c>
      <c r="I10" s="29">
        <v>6300</v>
      </c>
      <c r="J10" s="19" t="s">
        <v>21</v>
      </c>
      <c r="K10" s="30">
        <v>4000</v>
      </c>
      <c r="L10" s="19">
        <v>1</v>
      </c>
      <c r="M10" s="31">
        <v>0</v>
      </c>
      <c r="N10" s="31">
        <v>0</v>
      </c>
    </row>
    <row r="11" spans="1:14" ht="25.5" x14ac:dyDescent="0.25">
      <c r="A11" s="24">
        <f t="shared" si="0"/>
        <v>5</v>
      </c>
      <c r="B11" s="19" t="s">
        <v>44</v>
      </c>
      <c r="C11" s="18" t="s">
        <v>45</v>
      </c>
      <c r="D11" s="3" t="s">
        <v>46</v>
      </c>
      <c r="E11" s="19" t="s">
        <v>47</v>
      </c>
      <c r="F11" s="27">
        <v>44376</v>
      </c>
      <c r="G11" s="3" t="s">
        <v>40</v>
      </c>
      <c r="H11" s="28">
        <v>44425</v>
      </c>
      <c r="I11" s="29">
        <v>250</v>
      </c>
      <c r="J11" s="19" t="s">
        <v>21</v>
      </c>
      <c r="K11" s="30">
        <v>2898</v>
      </c>
      <c r="L11" s="19">
        <v>1</v>
      </c>
      <c r="M11" s="31">
        <v>0</v>
      </c>
      <c r="N11" s="31">
        <v>0</v>
      </c>
    </row>
    <row r="12" spans="1:14" ht="25.5" x14ac:dyDescent="0.25">
      <c r="A12" s="24">
        <f t="shared" si="0"/>
        <v>6</v>
      </c>
      <c r="B12" s="19" t="s">
        <v>48</v>
      </c>
      <c r="C12" s="18" t="s">
        <v>49</v>
      </c>
      <c r="D12" s="3" t="s">
        <v>50</v>
      </c>
      <c r="E12" s="19" t="s">
        <v>51</v>
      </c>
      <c r="F12" s="27">
        <v>44327</v>
      </c>
      <c r="G12" s="3" t="s">
        <v>52</v>
      </c>
      <c r="H12" s="28">
        <v>44411</v>
      </c>
      <c r="I12" s="29">
        <v>3750</v>
      </c>
      <c r="J12" s="19" t="s">
        <v>21</v>
      </c>
      <c r="K12" s="30">
        <v>2520</v>
      </c>
      <c r="L12" s="19">
        <v>1</v>
      </c>
      <c r="M12" s="31">
        <v>0</v>
      </c>
      <c r="N12" s="31">
        <v>0</v>
      </c>
    </row>
    <row r="13" spans="1:14" ht="25.5" x14ac:dyDescent="0.25">
      <c r="A13" s="24">
        <f t="shared" si="0"/>
        <v>7</v>
      </c>
      <c r="B13" s="19" t="s">
        <v>53</v>
      </c>
      <c r="C13" s="18" t="s">
        <v>54</v>
      </c>
      <c r="D13" s="3" t="s">
        <v>55</v>
      </c>
      <c r="E13" s="19" t="s">
        <v>56</v>
      </c>
      <c r="F13" s="27">
        <v>44369</v>
      </c>
      <c r="G13" s="3" t="s">
        <v>57</v>
      </c>
      <c r="H13" s="28">
        <v>44411</v>
      </c>
      <c r="I13" s="29">
        <v>16250</v>
      </c>
      <c r="J13" s="19" t="s">
        <v>21</v>
      </c>
      <c r="K13" s="30">
        <v>177</v>
      </c>
      <c r="L13" s="19">
        <v>1</v>
      </c>
      <c r="M13" s="31">
        <v>177</v>
      </c>
      <c r="N13" s="31">
        <v>2876250</v>
      </c>
    </row>
    <row r="14" spans="1:14" ht="25.5" x14ac:dyDescent="0.25">
      <c r="A14" s="24">
        <f t="shared" si="0"/>
        <v>8</v>
      </c>
      <c r="B14" s="19" t="s">
        <v>58</v>
      </c>
      <c r="C14" s="18" t="s">
        <v>59</v>
      </c>
      <c r="D14" s="3" t="s">
        <v>60</v>
      </c>
      <c r="E14" s="19" t="s">
        <v>61</v>
      </c>
      <c r="F14" s="27">
        <v>43993</v>
      </c>
      <c r="G14" s="3" t="s">
        <v>62</v>
      </c>
      <c r="H14" s="28">
        <v>44425</v>
      </c>
      <c r="I14" s="29">
        <v>11000</v>
      </c>
      <c r="J14" s="19" t="s">
        <v>21</v>
      </c>
      <c r="K14" s="30">
        <v>415</v>
      </c>
      <c r="L14" s="19">
        <v>1</v>
      </c>
      <c r="M14" s="31">
        <v>0</v>
      </c>
      <c r="N14" s="31">
        <v>0</v>
      </c>
    </row>
    <row r="15" spans="1:14" x14ac:dyDescent="0.25">
      <c r="A15" s="24">
        <f t="shared" si="0"/>
        <v>9</v>
      </c>
      <c r="B15" s="19" t="s">
        <v>58</v>
      </c>
      <c r="C15" s="18" t="s">
        <v>63</v>
      </c>
      <c r="D15" s="3" t="s">
        <v>64</v>
      </c>
      <c r="E15" s="19" t="s">
        <v>65</v>
      </c>
      <c r="F15" s="27">
        <v>44372</v>
      </c>
      <c r="G15" s="3" t="s">
        <v>66</v>
      </c>
      <c r="H15" s="28">
        <v>44411</v>
      </c>
      <c r="I15" s="29">
        <v>3125</v>
      </c>
      <c r="J15" s="19" t="s">
        <v>22</v>
      </c>
      <c r="K15" s="30">
        <v>5.98</v>
      </c>
      <c r="L15" s="19">
        <v>1</v>
      </c>
      <c r="M15" s="31">
        <v>1196</v>
      </c>
      <c r="N15" s="31">
        <v>3737500</v>
      </c>
    </row>
    <row r="16" spans="1:14" ht="25.5" x14ac:dyDescent="0.25">
      <c r="A16" s="24">
        <f t="shared" si="0"/>
        <v>10</v>
      </c>
      <c r="B16" s="19" t="s">
        <v>67</v>
      </c>
      <c r="C16" s="18" t="s">
        <v>68</v>
      </c>
      <c r="D16" s="3" t="s">
        <v>69</v>
      </c>
      <c r="E16" s="19" t="s">
        <v>70</v>
      </c>
      <c r="F16" s="27" t="s">
        <v>71</v>
      </c>
      <c r="G16" s="3" t="s">
        <v>72</v>
      </c>
      <c r="H16" s="28">
        <v>44411</v>
      </c>
      <c r="I16" s="29">
        <v>62500</v>
      </c>
      <c r="J16" s="19" t="s">
        <v>21</v>
      </c>
      <c r="K16" s="30">
        <v>237</v>
      </c>
      <c r="L16" s="19">
        <v>10</v>
      </c>
      <c r="M16" s="31">
        <v>0</v>
      </c>
      <c r="N16" s="31">
        <v>0</v>
      </c>
    </row>
    <row r="17" spans="1:14" ht="25.5" x14ac:dyDescent="0.25">
      <c r="A17" s="24">
        <f t="shared" si="0"/>
        <v>11</v>
      </c>
      <c r="B17" s="19" t="s">
        <v>73</v>
      </c>
      <c r="C17" s="18" t="s">
        <v>74</v>
      </c>
      <c r="D17" s="3" t="s">
        <v>75</v>
      </c>
      <c r="E17" s="19" t="s">
        <v>76</v>
      </c>
      <c r="F17" s="27">
        <v>44355</v>
      </c>
      <c r="G17" s="3" t="s">
        <v>77</v>
      </c>
      <c r="H17" s="28">
        <v>44411</v>
      </c>
      <c r="I17" s="29">
        <v>3750</v>
      </c>
      <c r="J17" s="19" t="s">
        <v>21</v>
      </c>
      <c r="K17" s="30">
        <v>510</v>
      </c>
      <c r="L17" s="19">
        <v>1</v>
      </c>
      <c r="M17" s="31">
        <v>0</v>
      </c>
      <c r="N17" s="31">
        <v>0</v>
      </c>
    </row>
    <row r="18" spans="1:14" ht="25.5" x14ac:dyDescent="0.25">
      <c r="A18" s="24">
        <f t="shared" si="0"/>
        <v>12</v>
      </c>
      <c r="B18" s="19" t="s">
        <v>78</v>
      </c>
      <c r="C18" s="18" t="s">
        <v>79</v>
      </c>
      <c r="D18" s="3" t="s">
        <v>80</v>
      </c>
      <c r="E18" s="19" t="s">
        <v>81</v>
      </c>
      <c r="F18" s="27">
        <v>44372</v>
      </c>
      <c r="G18" s="3" t="s">
        <v>82</v>
      </c>
      <c r="H18" s="28">
        <v>44432</v>
      </c>
      <c r="I18" s="29">
        <v>1200000</v>
      </c>
      <c r="J18" s="19" t="s">
        <v>21</v>
      </c>
      <c r="K18" s="30">
        <v>11.9</v>
      </c>
      <c r="L18" s="19">
        <v>1</v>
      </c>
      <c r="M18" s="31">
        <v>0</v>
      </c>
      <c r="N18" s="31">
        <v>0</v>
      </c>
    </row>
    <row r="19" spans="1:14" ht="25.5" x14ac:dyDescent="0.25">
      <c r="A19" s="24">
        <f t="shared" si="0"/>
        <v>13</v>
      </c>
      <c r="B19" s="19" t="s">
        <v>83</v>
      </c>
      <c r="C19" s="19" t="s">
        <v>84</v>
      </c>
      <c r="D19" s="3" t="s">
        <v>85</v>
      </c>
      <c r="E19" s="19" t="s">
        <v>86</v>
      </c>
      <c r="F19" s="27">
        <v>44028</v>
      </c>
      <c r="G19" s="3" t="s">
        <v>87</v>
      </c>
      <c r="H19" s="28">
        <v>44432</v>
      </c>
      <c r="I19" s="29">
        <v>937500</v>
      </c>
      <c r="J19" s="19" t="s">
        <v>22</v>
      </c>
      <c r="K19" s="30">
        <v>7.6</v>
      </c>
      <c r="L19" s="19">
        <v>100</v>
      </c>
      <c r="M19" s="31">
        <v>0</v>
      </c>
      <c r="N19" s="31">
        <v>0</v>
      </c>
    </row>
    <row r="20" spans="1:14" ht="25.5" x14ac:dyDescent="0.25">
      <c r="A20" s="24">
        <f t="shared" si="0"/>
        <v>14</v>
      </c>
      <c r="B20" s="19" t="s">
        <v>88</v>
      </c>
      <c r="C20" s="18" t="s">
        <v>89</v>
      </c>
      <c r="D20" s="3" t="s">
        <v>90</v>
      </c>
      <c r="E20" s="19" t="s">
        <v>91</v>
      </c>
      <c r="F20" s="27">
        <v>44014</v>
      </c>
      <c r="G20" s="3" t="s">
        <v>92</v>
      </c>
      <c r="H20" s="28">
        <v>44425</v>
      </c>
      <c r="I20" s="29">
        <v>25000</v>
      </c>
      <c r="J20" s="19" t="s">
        <v>22</v>
      </c>
      <c r="K20" s="30">
        <v>1.44</v>
      </c>
      <c r="L20" s="19">
        <v>1</v>
      </c>
      <c r="M20" s="31">
        <v>288.20159999999998</v>
      </c>
      <c r="N20" s="31">
        <v>7205040</v>
      </c>
    </row>
    <row r="21" spans="1:14" x14ac:dyDescent="0.25">
      <c r="A21" s="24">
        <f t="shared" si="0"/>
        <v>15</v>
      </c>
      <c r="B21" s="19" t="s">
        <v>93</v>
      </c>
      <c r="C21" s="19" t="s">
        <v>94</v>
      </c>
      <c r="D21" s="3" t="s">
        <v>95</v>
      </c>
      <c r="E21" s="19" t="s">
        <v>96</v>
      </c>
      <c r="F21" s="27">
        <v>44376</v>
      </c>
      <c r="G21" s="3" t="s">
        <v>97</v>
      </c>
      <c r="H21" s="28">
        <v>44425</v>
      </c>
      <c r="I21" s="29">
        <v>12500</v>
      </c>
      <c r="J21" s="19" t="s">
        <v>21</v>
      </c>
      <c r="K21" s="30">
        <v>690</v>
      </c>
      <c r="L21" s="19">
        <v>1</v>
      </c>
      <c r="M21" s="31">
        <v>690</v>
      </c>
      <c r="N21" s="31">
        <v>8625000</v>
      </c>
    </row>
    <row r="22" spans="1:14" ht="25.5" x14ac:dyDescent="0.25">
      <c r="A22" s="24">
        <f t="shared" si="0"/>
        <v>16</v>
      </c>
      <c r="B22" s="19" t="s">
        <v>98</v>
      </c>
      <c r="C22" s="18" t="s">
        <v>99</v>
      </c>
      <c r="D22" s="3" t="s">
        <v>100</v>
      </c>
      <c r="E22" s="19" t="s">
        <v>101</v>
      </c>
      <c r="F22" s="27">
        <v>44378</v>
      </c>
      <c r="G22" s="3" t="s">
        <v>102</v>
      </c>
      <c r="H22" s="28">
        <v>44439</v>
      </c>
      <c r="I22" s="29">
        <v>1600</v>
      </c>
      <c r="J22" s="19" t="s">
        <v>21</v>
      </c>
      <c r="K22" s="30">
        <v>1545</v>
      </c>
      <c r="L22" s="19">
        <v>1</v>
      </c>
      <c r="M22" s="31">
        <v>0</v>
      </c>
      <c r="N22" s="31">
        <v>0</v>
      </c>
    </row>
    <row r="23" spans="1:14" x14ac:dyDescent="0.25">
      <c r="A23" s="24">
        <f t="shared" si="0"/>
        <v>17</v>
      </c>
      <c r="B23" s="19" t="s">
        <v>103</v>
      </c>
      <c r="C23" s="18" t="s">
        <v>104</v>
      </c>
      <c r="D23" s="3" t="s">
        <v>105</v>
      </c>
      <c r="E23" s="19" t="s">
        <v>106</v>
      </c>
      <c r="F23" s="27">
        <v>44385</v>
      </c>
      <c r="G23" s="3" t="s">
        <v>107</v>
      </c>
      <c r="H23" s="28">
        <v>44434</v>
      </c>
      <c r="I23" s="29">
        <v>2000</v>
      </c>
      <c r="J23" s="19" t="s">
        <v>21</v>
      </c>
      <c r="K23" s="30">
        <v>52507.81</v>
      </c>
      <c r="L23" s="19">
        <v>1</v>
      </c>
      <c r="M23" s="31">
        <v>0</v>
      </c>
      <c r="N23" s="31">
        <v>0</v>
      </c>
    </row>
    <row r="24" spans="1:14" x14ac:dyDescent="0.25">
      <c r="A24" s="24">
        <f t="shared" si="0"/>
        <v>18</v>
      </c>
      <c r="B24" s="19" t="s">
        <v>108</v>
      </c>
      <c r="C24" s="18" t="s">
        <v>109</v>
      </c>
      <c r="D24" s="3" t="s">
        <v>110</v>
      </c>
      <c r="E24" s="19" t="s">
        <v>111</v>
      </c>
      <c r="F24" s="27">
        <v>44390</v>
      </c>
      <c r="G24" s="3" t="s">
        <v>112</v>
      </c>
      <c r="H24" s="28">
        <v>44434</v>
      </c>
      <c r="I24" s="29">
        <v>20000000</v>
      </c>
      <c r="J24" s="19" t="s">
        <v>22</v>
      </c>
      <c r="K24" s="30">
        <v>0.97899999999999998</v>
      </c>
      <c r="L24" s="19">
        <v>100</v>
      </c>
      <c r="M24" s="31">
        <v>0</v>
      </c>
      <c r="N24" s="31">
        <v>0</v>
      </c>
    </row>
    <row r="25" spans="1:14" x14ac:dyDescent="0.25">
      <c r="A25" s="24">
        <f t="shared" si="0"/>
        <v>19</v>
      </c>
      <c r="B25" s="19" t="s">
        <v>113</v>
      </c>
      <c r="C25" s="18" t="s">
        <v>114</v>
      </c>
      <c r="D25" s="3" t="s">
        <v>115</v>
      </c>
      <c r="E25" s="19" t="s">
        <v>116</v>
      </c>
      <c r="F25" s="27">
        <v>44378</v>
      </c>
      <c r="G25" s="3" t="s">
        <v>117</v>
      </c>
      <c r="H25" s="28">
        <v>44434</v>
      </c>
      <c r="I25" s="29">
        <v>125000</v>
      </c>
      <c r="J25" s="19" t="s">
        <v>22</v>
      </c>
      <c r="K25" s="30">
        <v>1.84</v>
      </c>
      <c r="L25" s="19">
        <v>1</v>
      </c>
      <c r="M25" s="31">
        <v>368.476744</v>
      </c>
      <c r="N25" s="31">
        <v>46059593</v>
      </c>
    </row>
    <row r="26" spans="1:14" x14ac:dyDescent="0.25">
      <c r="A26" s="24">
        <f t="shared" si="0"/>
        <v>20</v>
      </c>
      <c r="B26" s="19" t="s">
        <v>118</v>
      </c>
      <c r="C26" s="18" t="s">
        <v>119</v>
      </c>
      <c r="D26" s="3" t="s">
        <v>120</v>
      </c>
      <c r="E26" s="19" t="s">
        <v>121</v>
      </c>
      <c r="F26" s="27">
        <v>44370</v>
      </c>
      <c r="G26" s="3" t="s">
        <v>122</v>
      </c>
      <c r="H26" s="28">
        <v>44414</v>
      </c>
      <c r="I26" s="29">
        <v>16500</v>
      </c>
      <c r="J26" s="19" t="s">
        <v>21</v>
      </c>
      <c r="K26" s="30">
        <v>2460</v>
      </c>
      <c r="L26" s="19">
        <v>1</v>
      </c>
      <c r="M26" s="31">
        <v>2460</v>
      </c>
      <c r="N26" s="31">
        <v>40590000</v>
      </c>
    </row>
    <row r="27" spans="1:14" ht="25.5" x14ac:dyDescent="0.25">
      <c r="A27" s="24">
        <f t="shared" si="0"/>
        <v>21</v>
      </c>
      <c r="B27" s="19" t="s">
        <v>118</v>
      </c>
      <c r="C27" s="18" t="s">
        <v>123</v>
      </c>
      <c r="D27" s="3" t="s">
        <v>124</v>
      </c>
      <c r="E27" s="19" t="s">
        <v>125</v>
      </c>
      <c r="F27" s="27">
        <v>44370</v>
      </c>
      <c r="G27" s="3" t="s">
        <v>126</v>
      </c>
      <c r="H27" s="28">
        <v>44414</v>
      </c>
      <c r="I27" s="29">
        <v>60000</v>
      </c>
      <c r="J27" s="19" t="s">
        <v>22</v>
      </c>
      <c r="K27" s="30">
        <v>5.15</v>
      </c>
      <c r="L27" s="19">
        <v>1</v>
      </c>
      <c r="M27" s="31">
        <v>0</v>
      </c>
      <c r="N27" s="31">
        <v>0</v>
      </c>
    </row>
    <row r="28" spans="1:14" x14ac:dyDescent="0.25">
      <c r="A28" s="24">
        <f t="shared" si="0"/>
        <v>22</v>
      </c>
      <c r="B28" s="19" t="s">
        <v>127</v>
      </c>
      <c r="C28" s="18" t="s">
        <v>128</v>
      </c>
      <c r="D28" s="3" t="s">
        <v>129</v>
      </c>
      <c r="E28" s="26" t="s">
        <v>130</v>
      </c>
      <c r="F28" s="27">
        <v>44376</v>
      </c>
      <c r="G28" s="3" t="s">
        <v>131</v>
      </c>
      <c r="H28" s="28">
        <v>44411</v>
      </c>
      <c r="I28" s="29">
        <v>90000</v>
      </c>
      <c r="J28" s="19" t="s">
        <v>22</v>
      </c>
      <c r="K28" s="30">
        <v>0.219</v>
      </c>
      <c r="L28" s="19">
        <v>1</v>
      </c>
      <c r="M28" s="31">
        <v>0</v>
      </c>
      <c r="N28" s="31">
        <v>0</v>
      </c>
    </row>
    <row r="29" spans="1:14" ht="25.5" x14ac:dyDescent="0.25">
      <c r="A29" s="24">
        <f t="shared" si="0"/>
        <v>23</v>
      </c>
      <c r="B29" s="19" t="s">
        <v>127</v>
      </c>
      <c r="C29" s="18" t="s">
        <v>132</v>
      </c>
      <c r="D29" s="3" t="s">
        <v>133</v>
      </c>
      <c r="E29" s="26" t="s">
        <v>134</v>
      </c>
      <c r="F29" s="27">
        <v>44376</v>
      </c>
      <c r="G29" s="3" t="s">
        <v>135</v>
      </c>
      <c r="H29" s="28">
        <v>44439</v>
      </c>
      <c r="I29" s="29">
        <v>54000</v>
      </c>
      <c r="J29" s="19" t="s">
        <v>21</v>
      </c>
      <c r="K29" s="30">
        <v>3</v>
      </c>
      <c r="L29" s="19">
        <v>1</v>
      </c>
      <c r="M29" s="31">
        <v>0</v>
      </c>
      <c r="N29" s="31">
        <v>0</v>
      </c>
    </row>
    <row r="30" spans="1:14" ht="25.5" x14ac:dyDescent="0.25">
      <c r="A30" s="24">
        <f t="shared" si="0"/>
        <v>24</v>
      </c>
      <c r="B30" s="19" t="s">
        <v>136</v>
      </c>
      <c r="C30" s="18" t="s">
        <v>137</v>
      </c>
      <c r="D30" s="3" t="s">
        <v>138</v>
      </c>
      <c r="E30" s="19" t="s">
        <v>139</v>
      </c>
      <c r="F30" s="27">
        <v>44390</v>
      </c>
      <c r="G30" s="3" t="s">
        <v>140</v>
      </c>
      <c r="H30" s="28">
        <v>44434</v>
      </c>
      <c r="I30" s="29">
        <v>390000</v>
      </c>
      <c r="J30" s="19" t="s">
        <v>22</v>
      </c>
      <c r="K30" s="30">
        <v>1.7</v>
      </c>
      <c r="L30" s="19">
        <v>1</v>
      </c>
      <c r="M30" s="31">
        <v>0</v>
      </c>
      <c r="N30" s="31">
        <v>0</v>
      </c>
    </row>
    <row r="31" spans="1:14" x14ac:dyDescent="0.25">
      <c r="A31" s="24">
        <f t="shared" si="0"/>
        <v>25</v>
      </c>
      <c r="B31" s="19" t="s">
        <v>141</v>
      </c>
      <c r="C31" s="18" t="s">
        <v>142</v>
      </c>
      <c r="D31" s="3" t="s">
        <v>143</v>
      </c>
      <c r="E31" s="19" t="s">
        <v>144</v>
      </c>
      <c r="F31" s="27">
        <v>44327</v>
      </c>
      <c r="G31" s="3" t="s">
        <v>145</v>
      </c>
      <c r="H31" s="28">
        <v>44414</v>
      </c>
      <c r="I31" s="29">
        <v>100000</v>
      </c>
      <c r="J31" s="19" t="s">
        <v>21</v>
      </c>
      <c r="K31" s="30">
        <v>650</v>
      </c>
      <c r="L31" s="19">
        <v>1</v>
      </c>
      <c r="M31" s="31">
        <v>650</v>
      </c>
      <c r="N31" s="31">
        <v>65000000</v>
      </c>
    </row>
    <row r="32" spans="1:14" x14ac:dyDescent="0.25">
      <c r="A32" s="24">
        <f t="shared" si="0"/>
        <v>26</v>
      </c>
      <c r="B32" s="19" t="s">
        <v>146</v>
      </c>
      <c r="C32" s="18" t="s">
        <v>147</v>
      </c>
      <c r="D32" s="3" t="s">
        <v>148</v>
      </c>
      <c r="E32" s="19" t="s">
        <v>149</v>
      </c>
      <c r="F32" s="27">
        <v>44383</v>
      </c>
      <c r="G32" s="3" t="s">
        <v>150</v>
      </c>
      <c r="H32" s="28">
        <v>44434</v>
      </c>
      <c r="I32" s="29">
        <v>360000</v>
      </c>
      <c r="J32" s="19" t="s">
        <v>22</v>
      </c>
      <c r="K32" s="30">
        <v>1.675</v>
      </c>
      <c r="L32" s="19">
        <v>1</v>
      </c>
      <c r="M32" s="31">
        <v>0</v>
      </c>
      <c r="N32" s="31">
        <v>0</v>
      </c>
    </row>
    <row r="33" spans="1:14" x14ac:dyDescent="0.25">
      <c r="A33" s="24">
        <f t="shared" si="0"/>
        <v>27</v>
      </c>
      <c r="B33" s="19" t="s">
        <v>146</v>
      </c>
      <c r="C33" s="18" t="s">
        <v>151</v>
      </c>
      <c r="D33" s="3" t="s">
        <v>152</v>
      </c>
      <c r="E33" s="19" t="s">
        <v>153</v>
      </c>
      <c r="F33" s="27">
        <v>44327</v>
      </c>
      <c r="G33" s="3" t="s">
        <v>154</v>
      </c>
      <c r="H33" s="28">
        <v>44439</v>
      </c>
      <c r="I33" s="29">
        <v>125000</v>
      </c>
      <c r="J33" s="19" t="s">
        <v>21</v>
      </c>
      <c r="K33" s="30">
        <v>14</v>
      </c>
      <c r="L33" s="19">
        <v>1</v>
      </c>
      <c r="M33" s="31">
        <v>0</v>
      </c>
      <c r="N33" s="31">
        <v>0</v>
      </c>
    </row>
    <row r="34" spans="1:14" ht="25.5" x14ac:dyDescent="0.25">
      <c r="A34" s="24">
        <f t="shared" si="0"/>
        <v>28</v>
      </c>
      <c r="B34" s="19" t="s">
        <v>146</v>
      </c>
      <c r="C34" s="18" t="s">
        <v>155</v>
      </c>
      <c r="D34" s="3" t="s">
        <v>156</v>
      </c>
      <c r="E34" s="19" t="s">
        <v>157</v>
      </c>
      <c r="F34" s="27">
        <v>44327</v>
      </c>
      <c r="G34" s="3" t="s">
        <v>158</v>
      </c>
      <c r="H34" s="28">
        <v>44411</v>
      </c>
      <c r="I34" s="29">
        <v>125000</v>
      </c>
      <c r="J34" s="19" t="s">
        <v>22</v>
      </c>
      <c r="K34" s="30">
        <v>2.7</v>
      </c>
      <c r="L34" s="19">
        <v>30</v>
      </c>
      <c r="M34" s="31">
        <v>0</v>
      </c>
      <c r="N34" s="31">
        <v>0</v>
      </c>
    </row>
    <row r="35" spans="1:14" ht="25.5" x14ac:dyDescent="0.25">
      <c r="A35" s="24">
        <f t="shared" si="0"/>
        <v>29</v>
      </c>
      <c r="B35" s="19" t="s">
        <v>159</v>
      </c>
      <c r="C35" s="18" t="s">
        <v>160</v>
      </c>
      <c r="D35" s="3" t="s">
        <v>161</v>
      </c>
      <c r="E35" s="19" t="s">
        <v>162</v>
      </c>
      <c r="F35" s="27">
        <v>44369</v>
      </c>
      <c r="G35" s="3" t="s">
        <v>163</v>
      </c>
      <c r="H35" s="28">
        <v>44414</v>
      </c>
      <c r="I35" s="29">
        <v>400</v>
      </c>
      <c r="J35" s="19" t="s">
        <v>22</v>
      </c>
      <c r="K35" s="30">
        <v>422</v>
      </c>
      <c r="L35" s="19">
        <v>1</v>
      </c>
      <c r="M35" s="31">
        <v>0</v>
      </c>
      <c r="N35" s="31">
        <v>0</v>
      </c>
    </row>
    <row r="36" spans="1:14" x14ac:dyDescent="0.25">
      <c r="A36" s="24">
        <f t="shared" si="0"/>
        <v>30</v>
      </c>
      <c r="B36" s="19" t="s">
        <v>159</v>
      </c>
      <c r="C36" s="18" t="s">
        <v>164</v>
      </c>
      <c r="D36" s="3" t="s">
        <v>165</v>
      </c>
      <c r="E36" s="19" t="s">
        <v>166</v>
      </c>
      <c r="F36" s="27">
        <v>44369</v>
      </c>
      <c r="G36" s="3" t="s">
        <v>167</v>
      </c>
      <c r="H36" s="28">
        <v>44411</v>
      </c>
      <c r="I36" s="29">
        <v>480000</v>
      </c>
      <c r="J36" s="19" t="s">
        <v>22</v>
      </c>
      <c r="K36" s="30">
        <v>9.4</v>
      </c>
      <c r="L36" s="19">
        <v>100</v>
      </c>
      <c r="M36" s="31">
        <v>18.800592200000001</v>
      </c>
      <c r="N36" s="31">
        <v>9024284.256000001</v>
      </c>
    </row>
    <row r="37" spans="1:14" x14ac:dyDescent="0.25">
      <c r="A37" s="24">
        <f t="shared" si="0"/>
        <v>31</v>
      </c>
      <c r="B37" s="19" t="s">
        <v>168</v>
      </c>
      <c r="C37" s="18" t="s">
        <v>169</v>
      </c>
      <c r="D37" s="3" t="s">
        <v>170</v>
      </c>
      <c r="E37" s="19" t="s">
        <v>171</v>
      </c>
      <c r="F37" s="27">
        <v>44378</v>
      </c>
      <c r="G37" s="3" t="s">
        <v>172</v>
      </c>
      <c r="H37" s="28">
        <v>44427</v>
      </c>
      <c r="I37" s="29">
        <v>157500</v>
      </c>
      <c r="J37" s="19" t="s">
        <v>21</v>
      </c>
      <c r="K37" s="30">
        <v>240</v>
      </c>
      <c r="L37" s="19">
        <v>1</v>
      </c>
      <c r="M37" s="31">
        <v>240</v>
      </c>
      <c r="N37" s="31">
        <v>37800000</v>
      </c>
    </row>
    <row r="38" spans="1:14" ht="25.5" x14ac:dyDescent="0.25">
      <c r="A38" s="24">
        <f t="shared" si="0"/>
        <v>31</v>
      </c>
      <c r="B38" s="19" t="s">
        <v>168</v>
      </c>
      <c r="C38" s="18" t="s">
        <v>169</v>
      </c>
      <c r="D38" s="3" t="s">
        <v>170</v>
      </c>
      <c r="E38" s="19" t="s">
        <v>171</v>
      </c>
      <c r="F38" s="27">
        <v>44378</v>
      </c>
      <c r="G38" s="3" t="s">
        <v>173</v>
      </c>
      <c r="H38" s="28">
        <v>44427</v>
      </c>
      <c r="I38" s="29">
        <v>67500</v>
      </c>
      <c r="J38" s="19" t="s">
        <v>22</v>
      </c>
      <c r="K38" s="30">
        <v>1.1950000000000001</v>
      </c>
      <c r="L38" s="19">
        <v>1</v>
      </c>
      <c r="M38" s="31">
        <v>241.86800000000002</v>
      </c>
      <c r="N38" s="31">
        <v>16326090.000000002</v>
      </c>
    </row>
    <row r="39" spans="1:14" x14ac:dyDescent="0.25">
      <c r="A39" s="24">
        <f t="shared" si="0"/>
        <v>32</v>
      </c>
      <c r="B39" s="19" t="s">
        <v>168</v>
      </c>
      <c r="C39" s="18" t="s">
        <v>174</v>
      </c>
      <c r="D39" s="3" t="s">
        <v>175</v>
      </c>
      <c r="E39" s="26" t="s">
        <v>176</v>
      </c>
      <c r="F39" s="27">
        <v>44376</v>
      </c>
      <c r="G39" s="3" t="s">
        <v>177</v>
      </c>
      <c r="H39" s="28">
        <v>44427</v>
      </c>
      <c r="I39" s="29">
        <v>25200</v>
      </c>
      <c r="J39" s="19" t="s">
        <v>21</v>
      </c>
      <c r="K39" s="30">
        <v>1170</v>
      </c>
      <c r="L39" s="19">
        <v>1</v>
      </c>
      <c r="M39" s="31">
        <v>1170</v>
      </c>
      <c r="N39" s="31">
        <v>29484000</v>
      </c>
    </row>
    <row r="40" spans="1:14" ht="25.5" x14ac:dyDescent="0.25">
      <c r="A40" s="24">
        <f t="shared" si="0"/>
        <v>32</v>
      </c>
      <c r="B40" s="19" t="s">
        <v>168</v>
      </c>
      <c r="C40" s="18" t="s">
        <v>174</v>
      </c>
      <c r="D40" s="3" t="s">
        <v>175</v>
      </c>
      <c r="E40" s="26" t="s">
        <v>176</v>
      </c>
      <c r="F40" s="27">
        <v>44376</v>
      </c>
      <c r="G40" s="3" t="s">
        <v>178</v>
      </c>
      <c r="H40" s="28">
        <v>44427</v>
      </c>
      <c r="I40" s="29">
        <v>10800</v>
      </c>
      <c r="J40" s="19" t="s">
        <v>22</v>
      </c>
      <c r="K40" s="30">
        <v>5.88</v>
      </c>
      <c r="L40" s="19">
        <v>1</v>
      </c>
      <c r="M40" s="31">
        <v>1176</v>
      </c>
      <c r="N40" s="31">
        <v>12700800</v>
      </c>
    </row>
    <row r="41" spans="1:14" ht="25.5" x14ac:dyDescent="0.25">
      <c r="A41" s="24">
        <f t="shared" si="0"/>
        <v>33</v>
      </c>
      <c r="B41" s="19" t="s">
        <v>179</v>
      </c>
      <c r="C41" s="18" t="s">
        <v>180</v>
      </c>
      <c r="D41" s="3" t="s">
        <v>181</v>
      </c>
      <c r="E41" s="19" t="s">
        <v>182</v>
      </c>
      <c r="F41" s="27">
        <v>44390</v>
      </c>
      <c r="G41" s="3" t="s">
        <v>183</v>
      </c>
      <c r="H41" s="28">
        <v>44434</v>
      </c>
      <c r="I41" s="29">
        <v>490000</v>
      </c>
      <c r="J41" s="19" t="s">
        <v>22</v>
      </c>
      <c r="K41" s="30">
        <v>0.3</v>
      </c>
      <c r="L41" s="19">
        <v>1</v>
      </c>
      <c r="M41" s="31">
        <v>0</v>
      </c>
      <c r="N41" s="31">
        <v>0</v>
      </c>
    </row>
    <row r="42" spans="1:14" x14ac:dyDescent="0.25">
      <c r="A42" s="24">
        <f t="shared" si="0"/>
        <v>33</v>
      </c>
      <c r="B42" s="19" t="s">
        <v>179</v>
      </c>
      <c r="C42" s="18" t="s">
        <v>180</v>
      </c>
      <c r="D42" s="3" t="s">
        <v>181</v>
      </c>
      <c r="E42" s="19" t="s">
        <v>182</v>
      </c>
      <c r="F42" s="27">
        <v>44390</v>
      </c>
      <c r="G42" s="3" t="s">
        <v>184</v>
      </c>
      <c r="H42" s="28">
        <v>44434</v>
      </c>
      <c r="I42" s="29">
        <v>210000</v>
      </c>
      <c r="J42" s="19" t="s">
        <v>22</v>
      </c>
      <c r="K42" s="30">
        <v>0.31</v>
      </c>
      <c r="L42" s="19">
        <v>1</v>
      </c>
      <c r="M42" s="31">
        <v>0</v>
      </c>
      <c r="N42" s="31">
        <v>0</v>
      </c>
    </row>
    <row r="43" spans="1:14" x14ac:dyDescent="0.25">
      <c r="A43" s="24">
        <f t="shared" si="0"/>
        <v>34</v>
      </c>
      <c r="B43" s="19" t="s">
        <v>185</v>
      </c>
      <c r="C43" s="18" t="s">
        <v>186</v>
      </c>
      <c r="D43" s="3" t="s">
        <v>187</v>
      </c>
      <c r="E43" s="19" t="s">
        <v>188</v>
      </c>
      <c r="F43" s="27">
        <v>44385</v>
      </c>
      <c r="G43" s="3" t="s">
        <v>189</v>
      </c>
      <c r="H43" s="28">
        <v>44434</v>
      </c>
      <c r="I43" s="29">
        <v>220000</v>
      </c>
      <c r="J43" s="19" t="s">
        <v>22</v>
      </c>
      <c r="K43" s="30">
        <v>1.38</v>
      </c>
      <c r="L43" s="19">
        <v>1</v>
      </c>
      <c r="M43" s="31">
        <v>0</v>
      </c>
      <c r="N43" s="31">
        <v>0</v>
      </c>
    </row>
    <row r="44" spans="1:14" ht="25.5" x14ac:dyDescent="0.25">
      <c r="A44" s="24">
        <f t="shared" si="0"/>
        <v>35</v>
      </c>
      <c r="B44" s="19" t="s">
        <v>190</v>
      </c>
      <c r="C44" s="18" t="s">
        <v>191</v>
      </c>
      <c r="D44" s="3" t="s">
        <v>192</v>
      </c>
      <c r="E44" s="19" t="s">
        <v>193</v>
      </c>
      <c r="F44" s="27">
        <v>44369</v>
      </c>
      <c r="G44" s="3" t="s">
        <v>194</v>
      </c>
      <c r="H44" s="28">
        <v>44427</v>
      </c>
      <c r="I44" s="29">
        <v>84000</v>
      </c>
      <c r="J44" s="19" t="s">
        <v>22</v>
      </c>
      <c r="K44" s="30">
        <v>22.5</v>
      </c>
      <c r="L44" s="19">
        <v>10</v>
      </c>
      <c r="M44" s="31">
        <v>449.17065000000002</v>
      </c>
      <c r="N44" s="31">
        <v>37730334.600000001</v>
      </c>
    </row>
    <row r="45" spans="1:14" x14ac:dyDescent="0.25">
      <c r="A45" s="24">
        <f t="shared" si="0"/>
        <v>35</v>
      </c>
      <c r="B45" s="19" t="s">
        <v>190</v>
      </c>
      <c r="C45" s="18" t="s">
        <v>191</v>
      </c>
      <c r="D45" s="3" t="s">
        <v>192</v>
      </c>
      <c r="E45" s="19" t="s">
        <v>193</v>
      </c>
      <c r="F45" s="27">
        <v>44369</v>
      </c>
      <c r="G45" s="3" t="s">
        <v>195</v>
      </c>
      <c r="H45" s="28">
        <v>44427</v>
      </c>
      <c r="I45" s="29">
        <v>42000</v>
      </c>
      <c r="J45" s="19" t="s">
        <v>22</v>
      </c>
      <c r="K45" s="30">
        <v>2.38</v>
      </c>
      <c r="L45" s="19">
        <v>1</v>
      </c>
      <c r="M45" s="31">
        <v>476</v>
      </c>
      <c r="N45" s="31">
        <v>19992000</v>
      </c>
    </row>
    <row r="46" spans="1:14" ht="25.5" x14ac:dyDescent="0.25">
      <c r="A46" s="24">
        <f t="shared" si="0"/>
        <v>35</v>
      </c>
      <c r="B46" s="19" t="s">
        <v>190</v>
      </c>
      <c r="C46" s="18" t="s">
        <v>191</v>
      </c>
      <c r="D46" s="3" t="s">
        <v>192</v>
      </c>
      <c r="E46" s="19" t="s">
        <v>193</v>
      </c>
      <c r="F46" s="27">
        <v>44369</v>
      </c>
      <c r="G46" s="3" t="s">
        <v>196</v>
      </c>
      <c r="H46" s="28">
        <v>44427</v>
      </c>
      <c r="I46" s="29">
        <v>14000</v>
      </c>
      <c r="J46" s="19" t="s">
        <v>22</v>
      </c>
      <c r="K46" s="30">
        <v>2.387</v>
      </c>
      <c r="L46" s="19">
        <v>1</v>
      </c>
      <c r="M46" s="31">
        <v>0</v>
      </c>
      <c r="N46" s="31">
        <v>0</v>
      </c>
    </row>
    <row r="47" spans="1:14" x14ac:dyDescent="0.25">
      <c r="A47" s="24">
        <f t="shared" si="0"/>
        <v>36</v>
      </c>
      <c r="B47" s="19" t="s">
        <v>197</v>
      </c>
      <c r="C47" s="18" t="s">
        <v>198</v>
      </c>
      <c r="D47" s="3" t="s">
        <v>199</v>
      </c>
      <c r="E47" s="19" t="s">
        <v>200</v>
      </c>
      <c r="F47" s="27">
        <v>44383</v>
      </c>
      <c r="G47" s="3" t="s">
        <v>201</v>
      </c>
      <c r="H47" s="28">
        <v>44439</v>
      </c>
      <c r="I47" s="29">
        <v>18480</v>
      </c>
      <c r="J47" s="19" t="s">
        <v>21</v>
      </c>
      <c r="K47" s="30">
        <v>916</v>
      </c>
      <c r="L47" s="19">
        <v>28</v>
      </c>
      <c r="M47" s="31">
        <v>0</v>
      </c>
      <c r="N47" s="31">
        <v>0</v>
      </c>
    </row>
    <row r="48" spans="1:14" x14ac:dyDescent="0.25">
      <c r="A48" s="24">
        <f t="shared" si="0"/>
        <v>37</v>
      </c>
      <c r="B48" s="19" t="s">
        <v>202</v>
      </c>
      <c r="C48" s="18" t="s">
        <v>203</v>
      </c>
      <c r="D48" s="3" t="s">
        <v>204</v>
      </c>
      <c r="E48" s="19" t="s">
        <v>205</v>
      </c>
      <c r="F48" s="27">
        <v>44383</v>
      </c>
      <c r="G48" s="3" t="s">
        <v>206</v>
      </c>
      <c r="H48" s="28">
        <v>44414</v>
      </c>
      <c r="I48" s="29">
        <v>9500</v>
      </c>
      <c r="J48" s="19" t="s">
        <v>22</v>
      </c>
      <c r="K48" s="30">
        <v>46.9</v>
      </c>
      <c r="L48" s="19">
        <v>1</v>
      </c>
      <c r="M48" s="31">
        <v>9375.31</v>
      </c>
      <c r="N48" s="31">
        <v>89065445</v>
      </c>
    </row>
    <row r="49" spans="1:14" x14ac:dyDescent="0.25">
      <c r="A49" s="24">
        <f t="shared" si="0"/>
        <v>38</v>
      </c>
      <c r="B49" s="19" t="s">
        <v>207</v>
      </c>
      <c r="C49" s="18" t="s">
        <v>208</v>
      </c>
      <c r="D49" s="3" t="s">
        <v>209</v>
      </c>
      <c r="E49" s="19" t="s">
        <v>210</v>
      </c>
      <c r="F49" s="27">
        <v>44370</v>
      </c>
      <c r="G49" s="3" t="s">
        <v>211</v>
      </c>
      <c r="H49" s="28">
        <v>44427</v>
      </c>
      <c r="I49" s="29">
        <v>1350</v>
      </c>
      <c r="J49" s="19" t="s">
        <v>21</v>
      </c>
      <c r="K49" s="30">
        <v>29600</v>
      </c>
      <c r="L49" s="19">
        <v>1</v>
      </c>
      <c r="M49" s="31">
        <v>0</v>
      </c>
      <c r="N49" s="31">
        <v>0</v>
      </c>
    </row>
    <row r="50" spans="1:14" x14ac:dyDescent="0.25">
      <c r="A50" s="24">
        <f t="shared" si="0"/>
        <v>39</v>
      </c>
      <c r="B50" s="19" t="s">
        <v>207</v>
      </c>
      <c r="C50" s="18" t="s">
        <v>212</v>
      </c>
      <c r="D50" s="3" t="s">
        <v>213</v>
      </c>
      <c r="E50" s="19" t="s">
        <v>210</v>
      </c>
      <c r="F50" s="27">
        <v>44370</v>
      </c>
      <c r="G50" s="3" t="s">
        <v>214</v>
      </c>
      <c r="H50" s="28">
        <v>44427</v>
      </c>
      <c r="I50" s="29">
        <v>900</v>
      </c>
      <c r="J50" s="19" t="s">
        <v>21</v>
      </c>
      <c r="K50" s="30">
        <v>6450</v>
      </c>
      <c r="L50" s="19">
        <v>1</v>
      </c>
      <c r="M50" s="31">
        <v>0</v>
      </c>
      <c r="N50" s="31">
        <v>0</v>
      </c>
    </row>
    <row r="51" spans="1:14" x14ac:dyDescent="0.25">
      <c r="A51" s="24">
        <f t="shared" si="0"/>
        <v>40</v>
      </c>
      <c r="B51" s="19" t="s">
        <v>215</v>
      </c>
      <c r="C51" s="18" t="s">
        <v>216</v>
      </c>
      <c r="D51" s="3" t="s">
        <v>217</v>
      </c>
      <c r="E51" s="19" t="s">
        <v>218</v>
      </c>
      <c r="F51" s="27">
        <v>44369</v>
      </c>
      <c r="G51" s="3" t="s">
        <v>219</v>
      </c>
      <c r="H51" s="28">
        <v>44432</v>
      </c>
      <c r="I51" s="29">
        <v>99990</v>
      </c>
      <c r="J51" s="19" t="s">
        <v>21</v>
      </c>
      <c r="K51" s="30">
        <v>3505</v>
      </c>
      <c r="L51" s="19">
        <v>30</v>
      </c>
      <c r="M51" s="31">
        <v>0</v>
      </c>
      <c r="N51" s="31">
        <v>0</v>
      </c>
    </row>
    <row r="52" spans="1:14" x14ac:dyDescent="0.25">
      <c r="A52" s="24">
        <f t="shared" si="0"/>
        <v>41</v>
      </c>
      <c r="B52" s="19" t="s">
        <v>215</v>
      </c>
      <c r="C52" s="18" t="s">
        <v>220</v>
      </c>
      <c r="D52" s="3" t="s">
        <v>221</v>
      </c>
      <c r="E52" s="19" t="s">
        <v>222</v>
      </c>
      <c r="F52" s="27">
        <v>44369</v>
      </c>
      <c r="G52" s="3" t="s">
        <v>223</v>
      </c>
      <c r="H52" s="28">
        <v>44414</v>
      </c>
      <c r="I52" s="29">
        <v>3240000</v>
      </c>
      <c r="J52" s="19" t="s">
        <v>21</v>
      </c>
      <c r="K52" s="30">
        <v>798</v>
      </c>
      <c r="L52" s="19">
        <v>60</v>
      </c>
      <c r="M52" s="31">
        <v>13.3</v>
      </c>
      <c r="N52" s="31">
        <v>43092000</v>
      </c>
    </row>
    <row r="53" spans="1:14" x14ac:dyDescent="0.25">
      <c r="A53" s="24">
        <f t="shared" si="0"/>
        <v>41</v>
      </c>
      <c r="B53" s="19" t="s">
        <v>215</v>
      </c>
      <c r="C53" s="18" t="s">
        <v>220</v>
      </c>
      <c r="D53" s="3" t="s">
        <v>221</v>
      </c>
      <c r="E53" s="19" t="s">
        <v>222</v>
      </c>
      <c r="F53" s="27">
        <v>44369</v>
      </c>
      <c r="G53" s="3" t="s">
        <v>224</v>
      </c>
      <c r="H53" s="28">
        <v>44414</v>
      </c>
      <c r="I53" s="29">
        <v>2160000</v>
      </c>
      <c r="J53" s="19" t="s">
        <v>22</v>
      </c>
      <c r="K53" s="30">
        <v>6.73</v>
      </c>
      <c r="L53" s="19">
        <v>100</v>
      </c>
      <c r="M53" s="31">
        <v>13.954352149999998</v>
      </c>
      <c r="N53" s="31">
        <v>30141400.643999998</v>
      </c>
    </row>
    <row r="54" spans="1:14" x14ac:dyDescent="0.25">
      <c r="A54" s="24">
        <f t="shared" si="0"/>
        <v>42</v>
      </c>
      <c r="B54" s="19" t="s">
        <v>225</v>
      </c>
      <c r="C54" s="18" t="s">
        <v>226</v>
      </c>
      <c r="D54" s="3" t="s">
        <v>227</v>
      </c>
      <c r="E54" s="19" t="s">
        <v>228</v>
      </c>
      <c r="F54" s="27">
        <v>44383</v>
      </c>
      <c r="G54" s="3" t="s">
        <v>229</v>
      </c>
      <c r="H54" s="28">
        <v>44439</v>
      </c>
      <c r="I54" s="29">
        <v>185000</v>
      </c>
      <c r="J54" s="19" t="s">
        <v>22</v>
      </c>
      <c r="K54" s="30">
        <v>5.5</v>
      </c>
      <c r="L54" s="19">
        <v>500</v>
      </c>
      <c r="M54" s="31">
        <v>0</v>
      </c>
      <c r="N54" s="31">
        <v>0</v>
      </c>
    </row>
    <row r="55" spans="1:14" x14ac:dyDescent="0.25">
      <c r="A55" s="24">
        <f t="shared" si="0"/>
        <v>43</v>
      </c>
      <c r="B55" s="19" t="s">
        <v>225</v>
      </c>
      <c r="C55" s="18" t="s">
        <v>230</v>
      </c>
      <c r="D55" s="3" t="s">
        <v>231</v>
      </c>
      <c r="E55" s="19" t="s">
        <v>232</v>
      </c>
      <c r="F55" s="27">
        <v>44383</v>
      </c>
      <c r="G55" s="3" t="s">
        <v>229</v>
      </c>
      <c r="H55" s="28">
        <v>44439</v>
      </c>
      <c r="I55" s="29">
        <v>100000</v>
      </c>
      <c r="J55" s="19" t="s">
        <v>22</v>
      </c>
      <c r="K55" s="30">
        <v>6.5</v>
      </c>
      <c r="L55" s="19">
        <v>500</v>
      </c>
      <c r="M55" s="31">
        <v>0</v>
      </c>
      <c r="N55" s="31">
        <v>0</v>
      </c>
    </row>
    <row r="56" spans="1:14" x14ac:dyDescent="0.25">
      <c r="A56" s="24">
        <f t="shared" si="0"/>
        <v>44</v>
      </c>
      <c r="B56" s="19" t="s">
        <v>233</v>
      </c>
      <c r="C56" s="18" t="s">
        <v>234</v>
      </c>
      <c r="D56" s="3" t="s">
        <v>235</v>
      </c>
      <c r="E56" s="19" t="s">
        <v>236</v>
      </c>
      <c r="F56" s="27">
        <v>44370</v>
      </c>
      <c r="G56" s="3" t="s">
        <v>237</v>
      </c>
      <c r="H56" s="28">
        <v>44414</v>
      </c>
      <c r="I56" s="29">
        <v>1800000</v>
      </c>
      <c r="J56" s="19" t="s">
        <v>22</v>
      </c>
      <c r="K56" s="30">
        <v>4.6500000000000004</v>
      </c>
      <c r="L56" s="19">
        <v>100</v>
      </c>
      <c r="M56" s="31">
        <v>0</v>
      </c>
      <c r="N56" s="31">
        <v>0</v>
      </c>
    </row>
    <row r="57" spans="1:14" ht="25.5" x14ac:dyDescent="0.25">
      <c r="A57" s="24">
        <f t="shared" si="0"/>
        <v>44</v>
      </c>
      <c r="B57" s="19" t="s">
        <v>233</v>
      </c>
      <c r="C57" s="18" t="s">
        <v>234</v>
      </c>
      <c r="D57" s="3" t="s">
        <v>235</v>
      </c>
      <c r="E57" s="19" t="s">
        <v>236</v>
      </c>
      <c r="F57" s="27">
        <v>44370</v>
      </c>
      <c r="G57" s="3" t="s">
        <v>238</v>
      </c>
      <c r="H57" s="28">
        <v>44414</v>
      </c>
      <c r="I57" s="29">
        <v>900000</v>
      </c>
      <c r="J57" s="19" t="s">
        <v>22</v>
      </c>
      <c r="K57" s="30">
        <v>4.87</v>
      </c>
      <c r="L57" s="19">
        <v>100</v>
      </c>
      <c r="M57" s="31">
        <v>9.74</v>
      </c>
      <c r="N57" s="31">
        <v>8766000</v>
      </c>
    </row>
    <row r="58" spans="1:14" x14ac:dyDescent="0.25">
      <c r="A58" s="24">
        <f t="shared" si="0"/>
        <v>44</v>
      </c>
      <c r="B58" s="19" t="s">
        <v>233</v>
      </c>
      <c r="C58" s="18" t="s">
        <v>234</v>
      </c>
      <c r="D58" s="3" t="s">
        <v>235</v>
      </c>
      <c r="E58" s="19" t="s">
        <v>236</v>
      </c>
      <c r="F58" s="27">
        <v>44370</v>
      </c>
      <c r="G58" s="3" t="s">
        <v>239</v>
      </c>
      <c r="H58" s="28">
        <v>44414</v>
      </c>
      <c r="I58" s="29">
        <v>300000</v>
      </c>
      <c r="J58" s="19" t="s">
        <v>22</v>
      </c>
      <c r="K58" s="30">
        <v>4.8899999999999997</v>
      </c>
      <c r="L58" s="19">
        <v>100</v>
      </c>
      <c r="M58" s="31">
        <v>0</v>
      </c>
      <c r="N58" s="31">
        <v>0</v>
      </c>
    </row>
  </sheetData>
  <mergeCells count="2">
    <mergeCell ref="B1:D3"/>
    <mergeCell ref="B4:L4"/>
  </mergeCells>
  <conditionalFormatting sqref="G7: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Pharmaceutical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cp:lastPrinted>2021-06-08T09:23:39Z</cp:lastPrinted>
  <dcterms:created xsi:type="dcterms:W3CDTF">2015-06-05T18:17:20Z</dcterms:created>
  <dcterms:modified xsi:type="dcterms:W3CDTF">2021-12-06T08:56:19Z</dcterms:modified>
</cp:coreProperties>
</file>