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2" r:id="rId1"/>
  </sheets>
  <definedNames>
    <definedName name="_xlnm._FilterDatabase" localSheetId="0" hidden="1">pharma!$A$6:$N$30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<sst xmlns="http://schemas.openxmlformats.org/spreadsheetml/2006/main" count="173" uniqueCount="142">
  <si>
    <t>REQUISITION NUMBER</t>
  </si>
  <si>
    <t>SR NUMBER</t>
  </si>
  <si>
    <t>ITEM</t>
  </si>
  <si>
    <t>TENDER NUMBER</t>
  </si>
  <si>
    <t>AWARDED SUPPLIER</t>
  </si>
  <si>
    <t>QTY  AWARDED</t>
  </si>
  <si>
    <t>CURENCY</t>
  </si>
  <si>
    <t>UNIT PRICE</t>
  </si>
  <si>
    <t>PACK SIZE</t>
  </si>
  <si>
    <t>E</t>
  </si>
  <si>
    <t>2019/SPC/N/R/P/00058</t>
  </si>
  <si>
    <t>01205701</t>
  </si>
  <si>
    <t xml:space="preserve">Rituximab injection 100mg in 10ml vial
 </t>
  </si>
  <si>
    <t>DHS/P/C/WW/08/19</t>
  </si>
  <si>
    <t>Slim Pharmaceuticals - Sri Lanka</t>
  </si>
  <si>
    <t>LKR</t>
  </si>
  <si>
    <t>01205702</t>
  </si>
  <si>
    <t>Rituximab injection 500mg in 50ml vial</t>
  </si>
  <si>
    <t>2020/SPC/Z/C/P/00517</t>
  </si>
  <si>
    <t>00407201</t>
  </si>
  <si>
    <t xml:space="preserve"> Total Parenteral Nutrition in 1,000ml -2,500ml , multiple component collapsible bag
 </t>
  </si>
  <si>
    <t>DHS/P/M/WW/28/20</t>
  </si>
  <si>
    <t>Hemas Pharmaceuticals Pvt Ltd  (50%)</t>
  </si>
  <si>
    <t>2020/SPC/A/R/P/00172</t>
  </si>
  <si>
    <t>01207301</t>
  </si>
  <si>
    <t xml:space="preserve">Goserelin acetate implant 3.6mg (in syringe applicator)
 </t>
  </si>
  <si>
    <t>DHS/RP/350/20</t>
  </si>
  <si>
    <t>Pharma Assocaites - Colombo (2,000)</t>
  </si>
  <si>
    <t>2020/SPC/A/C/P/00254</t>
  </si>
  <si>
    <t>00303501</t>
  </si>
  <si>
    <t>Sumatriptan Tablet 50mg</t>
  </si>
  <si>
    <t>DHS/RP/423/20</t>
  </si>
  <si>
    <t>Eureka Life Sciences Pte Ltd - Singapore</t>
  </si>
  <si>
    <t>USD</t>
  </si>
  <si>
    <t>2021/SPC/N/R/P/00001</t>
  </si>
  <si>
    <t>00302801</t>
  </si>
  <si>
    <t>Sertraline tablet 50mg</t>
  </si>
  <si>
    <t>DHS/P/WW/364/21</t>
  </si>
  <si>
    <t>Cadila Healthcare Ltd - India</t>
  </si>
  <si>
    <t>00305201</t>
  </si>
  <si>
    <t>Benztropine Injection 2mg in 2ml Ampoule</t>
  </si>
  <si>
    <t>DHS/P/WW/394/21</t>
  </si>
  <si>
    <t>Yaden International (Pvt) Ltd - Colombo (2,000 ampoules)</t>
  </si>
  <si>
    <t>00306301</t>
  </si>
  <si>
    <t xml:space="preserve">Donepezil Hydrochloride tablet 5mg
 </t>
  </si>
  <si>
    <t>DHS/P/WW/395/21</t>
  </si>
  <si>
    <t>Pharmafabrikon - India (1,550,000)</t>
  </si>
  <si>
    <t>2021/SPC/N/C/P/00004</t>
  </si>
  <si>
    <t>00801601</t>
  </si>
  <si>
    <t xml:space="preserve">Ursodeoxycholic acid tablets150mg </t>
  </si>
  <si>
    <t>DHS/P/WW/125/21</t>
  </si>
  <si>
    <t>Eureka Life Sciences Pte Ltd - Singapore (250,000)</t>
  </si>
  <si>
    <t>2021/SPC/N/R/P/00020</t>
  </si>
  <si>
    <t>01205201</t>
  </si>
  <si>
    <t>Azathioprine tablet 50mg</t>
  </si>
  <si>
    <t>DHS/RP/41/21</t>
  </si>
  <si>
    <t>Stallion Laboratories Pvt Ltd - India</t>
  </si>
  <si>
    <t>01206501</t>
  </si>
  <si>
    <t xml:space="preserve">Megestrol acetate tablets 40mg
 </t>
  </si>
  <si>
    <t>DHS/RP/80/21</t>
  </si>
  <si>
    <t>Junaht International Pvt Ltd - SL</t>
  </si>
  <si>
    <t>2021/SPC/N/R/P/00030</t>
  </si>
  <si>
    <t>00100804</t>
  </si>
  <si>
    <t xml:space="preserve">Flucloxacillin Oral Solution125mg/5ml in 100ml bottle
 </t>
  </si>
  <si>
    <t>DHS/P/WW/147/21</t>
  </si>
  <si>
    <t>Advance Chemical Industries Ltd - Bangladesh (210,000 bottles)</t>
  </si>
  <si>
    <t>2021/SPC/N/C/P/00049</t>
  </si>
  <si>
    <t>00207501</t>
  </si>
  <si>
    <t xml:space="preserve">Cadioplegia infusion(St.Thomas Sol) </t>
  </si>
  <si>
    <t>DHS/P/WW/756/21</t>
  </si>
  <si>
    <t>Niix Holdings - SL (6,000 Ampoule)</t>
  </si>
  <si>
    <t>2021/SPC/N/R/P/00056</t>
  </si>
  <si>
    <t>00801201</t>
  </si>
  <si>
    <t xml:space="preserve">Bisacodyl tablet 5mg  
 </t>
  </si>
  <si>
    <t>DHS/P/WW/83/21</t>
  </si>
  <si>
    <t>Maxtar Bio genics - India (4,600,000 tablets)</t>
  </si>
  <si>
    <t>00802601</t>
  </si>
  <si>
    <t xml:space="preserve">Sodium Biphosphate 1.6gand Sodium phosphate 0.6g enema in 10ml,120ml  bottle.
 </t>
  </si>
  <si>
    <t>DHS/P/WW/95/21</t>
  </si>
  <si>
    <t>George Steuart Health Pvt -Ltd</t>
  </si>
  <si>
    <t>2021/SPC/N/R/P/00061</t>
  </si>
  <si>
    <t>00102502</t>
  </si>
  <si>
    <t xml:space="preserve">Gentamicin Sulphate Injection 80mg in 2ml Ampoule
 </t>
  </si>
  <si>
    <t>DHS/P/WW/468/21</t>
  </si>
  <si>
    <t>Belco Pharma - India (600,000 ampoules)</t>
  </si>
  <si>
    <t>2021/SPC/N/R/P/00063</t>
  </si>
  <si>
    <t>01000201</t>
  </si>
  <si>
    <t xml:space="preserve">Gentamicin sulphate Ear Drops 0.3% w/v in 10ml dropper bottle
 </t>
  </si>
  <si>
    <t>DHS/RP/63/21</t>
  </si>
  <si>
    <t>FDC Ltd - India (50,000 vials)</t>
  </si>
  <si>
    <t>01001701</t>
  </si>
  <si>
    <t xml:space="preserve">Betamethasone sodium phosphate 0.1% with Neomycin sulphate 0.5% for Eye,Ear or Nasal drops 5ml dropper bottle
 </t>
  </si>
  <si>
    <t>DHS/P/WW/273/21</t>
  </si>
  <si>
    <t>Markss HLC (Pvt) Ltd - SL (107,500)</t>
  </si>
  <si>
    <t>2021/SPC/N/R/P/00087</t>
  </si>
  <si>
    <t>00402704</t>
  </si>
  <si>
    <t xml:space="preserve">Thiamine tablet 100mg
 </t>
  </si>
  <si>
    <t>DHS/P/WW/511/21</t>
  </si>
  <si>
    <t>BDH Industries Ltd - India (350,000)</t>
  </si>
  <si>
    <t>2021/SPC/N/R/P/00089</t>
  </si>
  <si>
    <t>01102201</t>
  </si>
  <si>
    <t>Silversulphadiazine cream 1%,500g Jar</t>
  </si>
  <si>
    <t>DHS/P/WW/429/21</t>
  </si>
  <si>
    <t>Agio Pharmaceuticals Ltd - India</t>
  </si>
  <si>
    <t>2021/SPC/N/R/P/00093</t>
  </si>
  <si>
    <t>00702101</t>
  </si>
  <si>
    <t>Dydrogesterone tablet 10mg</t>
  </si>
  <si>
    <t>DHS/P/WW/337/21</t>
  </si>
  <si>
    <t>CIC Holdings PLC - SL (95,000)</t>
  </si>
  <si>
    <t>00706602</t>
  </si>
  <si>
    <t xml:space="preserve">Estradiol valerate tablet 2mg
 </t>
  </si>
  <si>
    <t>DHS/P/DQ/50/21</t>
  </si>
  <si>
    <t>Hemas Pharmaceuticals (pvt) Ltd - SL (6,500 tabs)</t>
  </si>
  <si>
    <t>2021/SPC/N/R/P/00107</t>
  </si>
  <si>
    <t>00100801</t>
  </si>
  <si>
    <t xml:space="preserve">Flucloxacillin capsule 500mg
 </t>
  </si>
  <si>
    <t>DHS/P/C/WW/11/21</t>
  </si>
  <si>
    <t>Advanced Chemical Industries Limited - Bangladesh (11,875,000)</t>
  </si>
  <si>
    <t>2021/SPC/N/C/P/00126</t>
  </si>
  <si>
    <t>00108801</t>
  </si>
  <si>
    <t>Albendazole tablets 400mg</t>
  </si>
  <si>
    <t>DHS/P/WW/677/21</t>
  </si>
  <si>
    <t>Duncan Healthcare Pvt Ltd - India (75,000)</t>
  </si>
  <si>
    <t>UNIT PRICE FOR EACH                        (LKR)</t>
  </si>
  <si>
    <t>TOTAL AWARDED VALUE IN LKR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</si>
  <si>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E-mail - prsuppmu@spc.lk</t>
    </r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</si>
  <si>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</si>
  <si>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</si>
  <si>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</si>
  <si>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</si>
  <si>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</si>
  <si>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</si>
  <si>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</si>
  <si>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</si>
  <si>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</si>
  <si>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</si>
  <si>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</si>
  <si>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</si>
  <si>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TENDER AWARDS - 2021 APRIL (Pharmaceutical Items)</t>
  </si>
  <si>
    <t>AWARDED DATE</t>
  </si>
  <si>
    <t>* Column L and M will be  filled after issuing the indent</t>
  </si>
  <si>
    <t>TENDER CLOSING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</si>
</sst>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;@"/>
    <numFmt numFmtId="165" formatCode="_(* #,##0_);_(* \(#,##0\);_(* &quot;-&quot;??_);_(@_)"/>
    <numFmt numFmtId="166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43" fontId="6" fillId="0" borderId="1" xfId="1" applyNumberFormat="1" applyFont="1" applyBorder="1" applyAlignment="1">
      <alignment horizontal="left" vertical="center" wrapText="1"/>
    </xf>
    <xf numFmtId="43" fontId="6" fillId="0" borderId="1" xfId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43" fontId="0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Comma" xfId="1" builtinId="3"/>
    <cellStyle name="Comma 3" xfId="2"/>
    <cellStyle name="Normal" xfId="0" builtinId="0"/>
    <cellStyle name="Normal 2 2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C15" sqref="C15"/>
    </sheetView>
  </sheetViews>
  <sheetFormatPr defaultRowHeight="15" x14ac:dyDescent="0.25"/>
  <cols>
    <col min="1" max="1" width="5.28515625" style="13" customWidth="1"/>
    <col min="2" max="2" width="19.85546875" style="11" bestFit="1" customWidth="1"/>
    <col min="3" max="3" width="11.42578125" style="1" customWidth="1"/>
    <col min="4" max="4" width="30.85546875" style="11" customWidth="1"/>
    <col min="5" max="5" width="18" style="1" bestFit="1" customWidth="1"/>
    <col min="6" max="6" width="13.42578125" style="1" customWidth="1"/>
    <col min="7" max="7" width="35.7109375" style="11" customWidth="1"/>
    <col min="8" max="8" width="13.85546875" style="1" customWidth="1"/>
    <col min="9" max="9" width="12.42578125" style="1" customWidth="1"/>
    <col min="10" max="10" width="8.28515625" style="1" bestFit="1" customWidth="1"/>
    <col min="11" max="11" width="15.42578125" style="12" customWidth="1"/>
    <col min="12" max="12" width="6.7109375" style="1" customWidth="1"/>
    <col min="13" max="13" width="15.7109375" style="35" customWidth="1"/>
    <col min="14" max="14" width="16.28515625" style="11" customWidth="1"/>
    <col min="15" max="16384" width="9.140625" style="11"/>
  </cols>
  <sheetData>
    <row r="1" spans="1:14" x14ac:dyDescent="0.25">
      <c r="A1" s="14"/>
      <c r="B1" s="36" t="s">
        <v>125</v>
      </c>
      <c r="C1" s="36"/>
      <c r="D1" s="36"/>
      <c r="M1" s="11"/>
    </row>
    <row r="2" spans="1:14" x14ac:dyDescent="0.25">
      <c r="A2" s="14"/>
      <c r="B2" s="36"/>
      <c r="C2" s="36"/>
      <c r="D2" s="36"/>
      <c r="M2" s="11"/>
    </row>
    <row r="3" spans="1:14" ht="31.5" customHeight="1" x14ac:dyDescent="0.25">
      <c r="A3" s="14"/>
      <c r="B3" s="36"/>
      <c r="C3" s="36"/>
      <c r="D3" s="36"/>
      <c r="M3" s="11"/>
    </row>
    <row r="4" spans="1:14" s="1" customFormat="1" ht="27.75" customHeight="1" x14ac:dyDescent="0.25">
      <c r="A4" s="13"/>
      <c r="B4" s="37" t="s">
        <v>138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4" s="2" customFormat="1" ht="21.75" customHeight="1" x14ac:dyDescent="0.25">
      <c r="A5" s="14"/>
      <c r="B5" s="2" t="s">
        <v>126</v>
      </c>
      <c r="C5" s="2" t="s">
        <v>127</v>
      </c>
      <c r="D5" s="2" t="s">
        <v>128</v>
      </c>
      <c r="E5" s="2" t="s">
        <v>129</v>
      </c>
      <c r="F5" s="2" t="s">
        <v>9</v>
      </c>
      <c r="G5" s="2" t="s">
        <v>130</v>
      </c>
      <c r="H5" s="2" t="s">
        <v>131</v>
      </c>
      <c r="I5" s="2" t="s">
        <v>132</v>
      </c>
      <c r="J5" s="2" t="s">
        <v>133</v>
      </c>
      <c r="K5" s="16" t="s">
        <v>134</v>
      </c>
      <c r="L5" s="2" t="s">
        <v>135</v>
      </c>
      <c r="M5" s="2" t="s">
        <v>136</v>
      </c>
      <c r="N5" s="2" t="s">
        <v>137</v>
      </c>
    </row>
    <row r="6" spans="1:14" s="10" customFormat="1" ht="38.25" x14ac:dyDescent="0.25">
      <c r="A6" s="15"/>
      <c r="B6" s="3" t="s">
        <v>0</v>
      </c>
      <c r="C6" s="3" t="s">
        <v>1</v>
      </c>
      <c r="D6" s="3" t="s">
        <v>2</v>
      </c>
      <c r="E6" s="4" t="s">
        <v>3</v>
      </c>
      <c r="F6" s="5" t="s">
        <v>141</v>
      </c>
      <c r="G6" s="3" t="s">
        <v>4</v>
      </c>
      <c r="H6" s="6" t="s">
        <v>139</v>
      </c>
      <c r="I6" s="7" t="s">
        <v>5</v>
      </c>
      <c r="J6" s="3" t="s">
        <v>6</v>
      </c>
      <c r="K6" s="8" t="s">
        <v>7</v>
      </c>
      <c r="L6" s="3" t="s">
        <v>8</v>
      </c>
      <c r="M6" s="9" t="s">
        <v>123</v>
      </c>
      <c r="N6" s="9" t="s">
        <v>124</v>
      </c>
    </row>
    <row r="7" spans="1:14" ht="38.25" x14ac:dyDescent="0.25">
      <c r="A7" s="22">
        <f>IF(C7=C6,A6,A6+1)</f>
        <v>1</v>
      </c>
      <c r="B7" s="23" t="s">
        <v>10</v>
      </c>
      <c r="C7" s="24" t="s">
        <v>11</v>
      </c>
      <c r="D7" s="23" t="s">
        <v>12</v>
      </c>
      <c r="E7" s="17" t="s">
        <v>13</v>
      </c>
      <c r="F7" s="18">
        <v>43423</v>
      </c>
      <c r="G7" s="23" t="s">
        <v>14</v>
      </c>
      <c r="H7" s="25">
        <v>44308</v>
      </c>
      <c r="I7" s="26">
        <v>1750</v>
      </c>
      <c r="J7" s="17" t="s">
        <v>15</v>
      </c>
      <c r="K7" s="27">
        <v>5297.9</v>
      </c>
      <c r="L7" s="17">
        <v>1</v>
      </c>
      <c r="M7" s="28">
        <v>5297.9</v>
      </c>
      <c r="N7" s="29">
        <v>9271325</v>
      </c>
    </row>
    <row r="8" spans="1:14" ht="25.5" x14ac:dyDescent="0.25">
      <c r="A8" s="22">
        <f t="shared" ref="A8:A30" si="0">IF(C8=C7,A7,A7+1)</f>
        <v>2</v>
      </c>
      <c r="B8" s="23" t="s">
        <v>10</v>
      </c>
      <c r="C8" s="24" t="s">
        <v>16</v>
      </c>
      <c r="D8" s="23" t="s">
        <v>17</v>
      </c>
      <c r="E8" s="17" t="s">
        <v>13</v>
      </c>
      <c r="F8" s="18">
        <v>43423</v>
      </c>
      <c r="G8" s="23" t="s">
        <v>14</v>
      </c>
      <c r="H8" s="25">
        <v>44308</v>
      </c>
      <c r="I8" s="26">
        <v>2000</v>
      </c>
      <c r="J8" s="17" t="s">
        <v>15</v>
      </c>
      <c r="K8" s="27">
        <v>24723.52</v>
      </c>
      <c r="L8" s="17">
        <v>1</v>
      </c>
      <c r="M8" s="28">
        <v>24723.52</v>
      </c>
      <c r="N8" s="29">
        <v>49447040</v>
      </c>
    </row>
    <row r="9" spans="1:14" ht="51" x14ac:dyDescent="0.25">
      <c r="A9" s="22">
        <f t="shared" si="0"/>
        <v>3</v>
      </c>
      <c r="B9" s="23" t="s">
        <v>18</v>
      </c>
      <c r="C9" s="24" t="s">
        <v>19</v>
      </c>
      <c r="D9" s="23" t="s">
        <v>20</v>
      </c>
      <c r="E9" s="17" t="s">
        <v>21</v>
      </c>
      <c r="F9" s="18">
        <v>43753</v>
      </c>
      <c r="G9" s="23" t="s">
        <v>22</v>
      </c>
      <c r="H9" s="25">
        <v>44316</v>
      </c>
      <c r="I9" s="26">
        <v>7000</v>
      </c>
      <c r="J9" s="17" t="s">
        <v>15</v>
      </c>
      <c r="K9" s="27">
        <v>6296</v>
      </c>
      <c r="L9" s="17">
        <v>1</v>
      </c>
      <c r="M9" s="28">
        <v>0</v>
      </c>
      <c r="N9" s="29">
        <v>0</v>
      </c>
    </row>
    <row r="10" spans="1:14" ht="38.25" x14ac:dyDescent="0.25">
      <c r="A10" s="22">
        <f t="shared" si="0"/>
        <v>4</v>
      </c>
      <c r="B10" s="23" t="s">
        <v>23</v>
      </c>
      <c r="C10" s="24" t="s">
        <v>24</v>
      </c>
      <c r="D10" s="23" t="s">
        <v>25</v>
      </c>
      <c r="E10" s="17" t="s">
        <v>26</v>
      </c>
      <c r="F10" s="19">
        <v>44054</v>
      </c>
      <c r="G10" s="23" t="s">
        <v>27</v>
      </c>
      <c r="H10" s="25">
        <v>44315</v>
      </c>
      <c r="I10" s="26">
        <v>2000</v>
      </c>
      <c r="J10" s="17" t="s">
        <v>15</v>
      </c>
      <c r="K10" s="27">
        <v>11070.3</v>
      </c>
      <c r="L10" s="17">
        <v>1</v>
      </c>
      <c r="M10" s="28">
        <v>11070.3</v>
      </c>
      <c r="N10" s="29">
        <v>22140600</v>
      </c>
    </row>
    <row r="11" spans="1:14" x14ac:dyDescent="0.25">
      <c r="A11" s="22">
        <f t="shared" si="0"/>
        <v>5</v>
      </c>
      <c r="B11" s="30" t="s">
        <v>28</v>
      </c>
      <c r="C11" s="24" t="s">
        <v>29</v>
      </c>
      <c r="D11" s="23" t="s">
        <v>30</v>
      </c>
      <c r="E11" s="17" t="s">
        <v>31</v>
      </c>
      <c r="F11" s="19">
        <v>44271</v>
      </c>
      <c r="G11" s="23" t="s">
        <v>32</v>
      </c>
      <c r="H11" s="25">
        <v>44313</v>
      </c>
      <c r="I11" s="26">
        <v>7500</v>
      </c>
      <c r="J11" s="17" t="s">
        <v>33</v>
      </c>
      <c r="K11" s="27">
        <v>1.27</v>
      </c>
      <c r="L11" s="17">
        <v>1</v>
      </c>
      <c r="M11" s="28">
        <v>0</v>
      </c>
      <c r="N11" s="29">
        <v>0</v>
      </c>
    </row>
    <row r="12" spans="1:14" x14ac:dyDescent="0.25">
      <c r="A12" s="22">
        <f t="shared" si="0"/>
        <v>6</v>
      </c>
      <c r="B12" s="30" t="s">
        <v>34</v>
      </c>
      <c r="C12" s="31" t="s">
        <v>35</v>
      </c>
      <c r="D12" s="30" t="s">
        <v>36</v>
      </c>
      <c r="E12" s="20" t="s">
        <v>37</v>
      </c>
      <c r="F12" s="21">
        <v>44012</v>
      </c>
      <c r="G12" s="23" t="s">
        <v>38</v>
      </c>
      <c r="H12" s="32">
        <v>44315</v>
      </c>
      <c r="I12" s="33">
        <v>7500000</v>
      </c>
      <c r="J12" s="20" t="s">
        <v>33</v>
      </c>
      <c r="K12" s="34">
        <v>1.4</v>
      </c>
      <c r="L12" s="20">
        <v>100</v>
      </c>
      <c r="M12" s="28">
        <v>0</v>
      </c>
      <c r="N12" s="29">
        <v>0</v>
      </c>
    </row>
    <row r="13" spans="1:14" ht="25.5" x14ac:dyDescent="0.25">
      <c r="A13" s="22">
        <f t="shared" si="0"/>
        <v>7</v>
      </c>
      <c r="B13" s="30" t="s">
        <v>34</v>
      </c>
      <c r="C13" s="31" t="s">
        <v>39</v>
      </c>
      <c r="D13" s="30" t="s">
        <v>40</v>
      </c>
      <c r="E13" s="20" t="s">
        <v>41</v>
      </c>
      <c r="F13" s="21">
        <v>44014</v>
      </c>
      <c r="G13" s="30" t="s">
        <v>42</v>
      </c>
      <c r="H13" s="32">
        <v>44308</v>
      </c>
      <c r="I13" s="33">
        <v>2000</v>
      </c>
      <c r="J13" s="20" t="s">
        <v>15</v>
      </c>
      <c r="K13" s="34">
        <v>10930</v>
      </c>
      <c r="L13" s="20">
        <v>1</v>
      </c>
      <c r="M13" s="28">
        <v>0</v>
      </c>
      <c r="N13" s="29">
        <v>0</v>
      </c>
    </row>
    <row r="14" spans="1:14" ht="25.5" x14ac:dyDescent="0.25">
      <c r="A14" s="22">
        <f t="shared" si="0"/>
        <v>8</v>
      </c>
      <c r="B14" s="30" t="s">
        <v>34</v>
      </c>
      <c r="C14" s="31" t="s">
        <v>43</v>
      </c>
      <c r="D14" s="30" t="s">
        <v>44</v>
      </c>
      <c r="E14" s="20" t="s">
        <v>45</v>
      </c>
      <c r="F14" s="21">
        <v>44014</v>
      </c>
      <c r="G14" s="23" t="s">
        <v>46</v>
      </c>
      <c r="H14" s="32">
        <v>44306</v>
      </c>
      <c r="I14" s="33">
        <v>1550000</v>
      </c>
      <c r="J14" s="17" t="s">
        <v>33</v>
      </c>
      <c r="K14" s="34">
        <v>3.5</v>
      </c>
      <c r="L14" s="20">
        <v>100</v>
      </c>
      <c r="M14" s="28">
        <v>6.9853595000000013</v>
      </c>
      <c r="N14" s="29">
        <v>10827307.225000001</v>
      </c>
    </row>
    <row r="15" spans="1:14" ht="25.5" x14ac:dyDescent="0.25">
      <c r="A15" s="22">
        <f t="shared" si="0"/>
        <v>9</v>
      </c>
      <c r="B15" s="23" t="s">
        <v>47</v>
      </c>
      <c r="C15" s="24" t="s">
        <v>48</v>
      </c>
      <c r="D15" s="30" t="s">
        <v>49</v>
      </c>
      <c r="E15" s="17" t="s">
        <v>50</v>
      </c>
      <c r="F15" s="19">
        <v>43953</v>
      </c>
      <c r="G15" s="23" t="s">
        <v>51</v>
      </c>
      <c r="H15" s="25">
        <v>44287</v>
      </c>
      <c r="I15" s="26">
        <v>250000</v>
      </c>
      <c r="J15" s="17" t="s">
        <v>33</v>
      </c>
      <c r="K15" s="27">
        <v>1.675</v>
      </c>
      <c r="L15" s="17">
        <v>1</v>
      </c>
      <c r="M15" s="28">
        <v>0</v>
      </c>
      <c r="N15" s="29">
        <v>0</v>
      </c>
    </row>
    <row r="16" spans="1:14" x14ac:dyDescent="0.25">
      <c r="A16" s="22">
        <f t="shared" si="0"/>
        <v>10</v>
      </c>
      <c r="B16" s="23" t="s">
        <v>52</v>
      </c>
      <c r="C16" s="31" t="s">
        <v>53</v>
      </c>
      <c r="D16" s="30" t="s">
        <v>54</v>
      </c>
      <c r="E16" s="17" t="s">
        <v>55</v>
      </c>
      <c r="F16" s="19">
        <v>44180</v>
      </c>
      <c r="G16" s="23" t="s">
        <v>56</v>
      </c>
      <c r="H16" s="25">
        <v>44313</v>
      </c>
      <c r="I16" s="26">
        <v>3500000</v>
      </c>
      <c r="J16" s="17" t="s">
        <v>33</v>
      </c>
      <c r="K16" s="27">
        <v>1.6</v>
      </c>
      <c r="L16" s="17">
        <v>100</v>
      </c>
      <c r="M16" s="28">
        <v>0</v>
      </c>
      <c r="N16" s="29">
        <v>0</v>
      </c>
    </row>
    <row r="17" spans="1:14" ht="25.5" x14ac:dyDescent="0.25">
      <c r="A17" s="22">
        <f t="shared" si="0"/>
        <v>11</v>
      </c>
      <c r="B17" s="23" t="s">
        <v>52</v>
      </c>
      <c r="C17" s="31" t="s">
        <v>57</v>
      </c>
      <c r="D17" s="30" t="s">
        <v>58</v>
      </c>
      <c r="E17" s="17" t="s">
        <v>59</v>
      </c>
      <c r="F17" s="19">
        <v>44259</v>
      </c>
      <c r="G17" s="23" t="s">
        <v>60</v>
      </c>
      <c r="H17" s="25">
        <v>44313</v>
      </c>
      <c r="I17" s="26">
        <v>5000</v>
      </c>
      <c r="J17" s="17" t="s">
        <v>15</v>
      </c>
      <c r="K17" s="27">
        <v>192.86</v>
      </c>
      <c r="L17" s="17">
        <v>1</v>
      </c>
      <c r="M17" s="28">
        <v>0</v>
      </c>
      <c r="N17" s="29">
        <v>0</v>
      </c>
    </row>
    <row r="18" spans="1:14" ht="38.25" x14ac:dyDescent="0.25">
      <c r="A18" s="22">
        <f t="shared" si="0"/>
        <v>12</v>
      </c>
      <c r="B18" s="23" t="s">
        <v>61</v>
      </c>
      <c r="C18" s="31" t="s">
        <v>62</v>
      </c>
      <c r="D18" s="30" t="s">
        <v>63</v>
      </c>
      <c r="E18" s="17" t="s">
        <v>64</v>
      </c>
      <c r="F18" s="19">
        <v>43953</v>
      </c>
      <c r="G18" s="23" t="s">
        <v>65</v>
      </c>
      <c r="H18" s="25">
        <v>44315</v>
      </c>
      <c r="I18" s="26">
        <v>210000</v>
      </c>
      <c r="J18" s="17" t="s">
        <v>33</v>
      </c>
      <c r="K18" s="27">
        <v>0.46800000000000003</v>
      </c>
      <c r="L18" s="17">
        <v>1</v>
      </c>
      <c r="M18" s="28">
        <v>0</v>
      </c>
      <c r="N18" s="29">
        <v>0</v>
      </c>
    </row>
    <row r="19" spans="1:14" x14ac:dyDescent="0.25">
      <c r="A19" s="22">
        <f t="shared" si="0"/>
        <v>13</v>
      </c>
      <c r="B19" s="23" t="s">
        <v>66</v>
      </c>
      <c r="C19" s="24" t="s">
        <v>67</v>
      </c>
      <c r="D19" s="30" t="s">
        <v>68</v>
      </c>
      <c r="E19" s="17" t="s">
        <v>69</v>
      </c>
      <c r="F19" s="19">
        <v>44243</v>
      </c>
      <c r="G19" s="23" t="s">
        <v>70</v>
      </c>
      <c r="H19" s="25">
        <v>44315</v>
      </c>
      <c r="I19" s="26">
        <v>6000</v>
      </c>
      <c r="J19" s="17" t="s">
        <v>15</v>
      </c>
      <c r="K19" s="27">
        <v>4655</v>
      </c>
      <c r="L19" s="17">
        <v>1</v>
      </c>
      <c r="M19" s="28">
        <v>0</v>
      </c>
      <c r="N19" s="29">
        <v>0</v>
      </c>
    </row>
    <row r="20" spans="1:14" ht="25.5" x14ac:dyDescent="0.25">
      <c r="A20" s="22">
        <f t="shared" si="0"/>
        <v>14</v>
      </c>
      <c r="B20" s="23" t="s">
        <v>71</v>
      </c>
      <c r="C20" s="31" t="s">
        <v>72</v>
      </c>
      <c r="D20" s="30" t="s">
        <v>73</v>
      </c>
      <c r="E20" s="17" t="s">
        <v>74</v>
      </c>
      <c r="F20" s="19">
        <v>43953</v>
      </c>
      <c r="G20" s="23" t="s">
        <v>75</v>
      </c>
      <c r="H20" s="25">
        <v>44306</v>
      </c>
      <c r="I20" s="26">
        <v>4600000</v>
      </c>
      <c r="J20" s="17" t="s">
        <v>33</v>
      </c>
      <c r="K20" s="27">
        <v>0.43</v>
      </c>
      <c r="L20" s="17">
        <v>100</v>
      </c>
      <c r="M20" s="28">
        <v>0</v>
      </c>
      <c r="N20" s="29">
        <v>0</v>
      </c>
    </row>
    <row r="21" spans="1:14" ht="51" x14ac:dyDescent="0.25">
      <c r="A21" s="22">
        <f t="shared" si="0"/>
        <v>15</v>
      </c>
      <c r="B21" s="23" t="s">
        <v>71</v>
      </c>
      <c r="C21" s="31" t="s">
        <v>76</v>
      </c>
      <c r="D21" s="30" t="s">
        <v>77</v>
      </c>
      <c r="E21" s="17" t="s">
        <v>78</v>
      </c>
      <c r="F21" s="19">
        <v>43953</v>
      </c>
      <c r="G21" s="23" t="s">
        <v>79</v>
      </c>
      <c r="H21" s="25">
        <v>44315</v>
      </c>
      <c r="I21" s="26">
        <v>60000</v>
      </c>
      <c r="J21" s="17" t="s">
        <v>15</v>
      </c>
      <c r="K21" s="27">
        <v>200</v>
      </c>
      <c r="L21" s="17">
        <v>1</v>
      </c>
      <c r="M21" s="28">
        <v>0</v>
      </c>
      <c r="N21" s="29">
        <v>0</v>
      </c>
    </row>
    <row r="22" spans="1:14" ht="38.25" x14ac:dyDescent="0.25">
      <c r="A22" s="22">
        <f t="shared" si="0"/>
        <v>16</v>
      </c>
      <c r="B22" s="23" t="s">
        <v>80</v>
      </c>
      <c r="C22" s="24" t="s">
        <v>81</v>
      </c>
      <c r="D22" s="30" t="s">
        <v>82</v>
      </c>
      <c r="E22" s="17" t="s">
        <v>83</v>
      </c>
      <c r="F22" s="19">
        <v>44026</v>
      </c>
      <c r="G22" s="23" t="s">
        <v>84</v>
      </c>
      <c r="H22" s="25">
        <v>44292</v>
      </c>
      <c r="I22" s="26">
        <v>600000</v>
      </c>
      <c r="J22" s="17" t="s">
        <v>33</v>
      </c>
      <c r="K22" s="27">
        <v>0.9</v>
      </c>
      <c r="L22" s="17">
        <v>10</v>
      </c>
      <c r="M22" s="28">
        <v>0</v>
      </c>
      <c r="N22" s="29">
        <v>0</v>
      </c>
    </row>
    <row r="23" spans="1:14" ht="38.25" x14ac:dyDescent="0.25">
      <c r="A23" s="22">
        <f t="shared" si="0"/>
        <v>17</v>
      </c>
      <c r="B23" s="23" t="s">
        <v>85</v>
      </c>
      <c r="C23" s="31" t="s">
        <v>86</v>
      </c>
      <c r="D23" s="30" t="s">
        <v>87</v>
      </c>
      <c r="E23" s="17" t="s">
        <v>88</v>
      </c>
      <c r="F23" s="19">
        <v>44223</v>
      </c>
      <c r="G23" s="23" t="s">
        <v>89</v>
      </c>
      <c r="H23" s="25">
        <v>44292</v>
      </c>
      <c r="I23" s="26">
        <v>50000</v>
      </c>
      <c r="J23" s="17" t="s">
        <v>33</v>
      </c>
      <c r="K23" s="27">
        <v>0.17</v>
      </c>
      <c r="L23" s="17">
        <v>1</v>
      </c>
      <c r="M23" s="28">
        <v>0</v>
      </c>
      <c r="N23" s="29">
        <v>0</v>
      </c>
    </row>
    <row r="24" spans="1:14" ht="63.75" x14ac:dyDescent="0.25">
      <c r="A24" s="22">
        <f t="shared" si="0"/>
        <v>18</v>
      </c>
      <c r="B24" s="23" t="s">
        <v>85</v>
      </c>
      <c r="C24" s="31" t="s">
        <v>90</v>
      </c>
      <c r="D24" s="30" t="s">
        <v>91</v>
      </c>
      <c r="E24" s="17" t="s">
        <v>92</v>
      </c>
      <c r="F24" s="19">
        <v>43998</v>
      </c>
      <c r="G24" s="23" t="s">
        <v>93</v>
      </c>
      <c r="H24" s="25">
        <v>44306</v>
      </c>
      <c r="I24" s="26">
        <v>107500</v>
      </c>
      <c r="J24" s="17" t="s">
        <v>15</v>
      </c>
      <c r="K24" s="27">
        <v>110</v>
      </c>
      <c r="L24" s="17">
        <v>1</v>
      </c>
      <c r="M24" s="28">
        <v>0</v>
      </c>
      <c r="N24" s="29">
        <v>0</v>
      </c>
    </row>
    <row r="25" spans="1:14" ht="25.5" x14ac:dyDescent="0.25">
      <c r="A25" s="22">
        <f t="shared" si="0"/>
        <v>19</v>
      </c>
      <c r="B25" s="23" t="s">
        <v>94</v>
      </c>
      <c r="C25" s="20" t="s">
        <v>95</v>
      </c>
      <c r="D25" s="30" t="s">
        <v>96</v>
      </c>
      <c r="E25" s="17" t="s">
        <v>97</v>
      </c>
      <c r="F25" s="19">
        <v>44028</v>
      </c>
      <c r="G25" s="23" t="s">
        <v>98</v>
      </c>
      <c r="H25" s="25">
        <v>44313</v>
      </c>
      <c r="I25" s="26">
        <v>350000</v>
      </c>
      <c r="J25" s="17" t="s">
        <v>33</v>
      </c>
      <c r="K25" s="27">
        <v>5.4</v>
      </c>
      <c r="L25" s="17">
        <v>100</v>
      </c>
      <c r="M25" s="28">
        <v>0</v>
      </c>
      <c r="N25" s="29">
        <v>0</v>
      </c>
    </row>
    <row r="26" spans="1:14" ht="25.5" x14ac:dyDescent="0.25">
      <c r="A26" s="22">
        <f t="shared" si="0"/>
        <v>20</v>
      </c>
      <c r="B26" s="23" t="s">
        <v>99</v>
      </c>
      <c r="C26" s="24" t="s">
        <v>100</v>
      </c>
      <c r="D26" s="30" t="s">
        <v>101</v>
      </c>
      <c r="E26" s="17" t="s">
        <v>102</v>
      </c>
      <c r="F26" s="19">
        <v>44019</v>
      </c>
      <c r="G26" s="23" t="s">
        <v>103</v>
      </c>
      <c r="H26" s="25">
        <v>44292</v>
      </c>
      <c r="I26" s="26">
        <v>15000</v>
      </c>
      <c r="J26" s="17" t="s">
        <v>33</v>
      </c>
      <c r="K26" s="27">
        <v>3.5</v>
      </c>
      <c r="L26" s="17">
        <v>1</v>
      </c>
      <c r="M26" s="28">
        <v>0</v>
      </c>
      <c r="N26" s="29">
        <v>0</v>
      </c>
    </row>
    <row r="27" spans="1:14" x14ac:dyDescent="0.25">
      <c r="A27" s="22">
        <f t="shared" si="0"/>
        <v>21</v>
      </c>
      <c r="B27" s="23" t="s">
        <v>104</v>
      </c>
      <c r="C27" s="24" t="s">
        <v>105</v>
      </c>
      <c r="D27" s="30" t="s">
        <v>106</v>
      </c>
      <c r="E27" s="17" t="s">
        <v>107</v>
      </c>
      <c r="F27" s="19">
        <v>44007</v>
      </c>
      <c r="G27" s="23" t="s">
        <v>108</v>
      </c>
      <c r="H27" s="25">
        <v>44313</v>
      </c>
      <c r="I27" s="26">
        <v>95000</v>
      </c>
      <c r="J27" s="17" t="s">
        <v>15</v>
      </c>
      <c r="K27" s="27">
        <v>2397.6799999999998</v>
      </c>
      <c r="L27" s="17">
        <v>20</v>
      </c>
      <c r="M27" s="28">
        <v>0</v>
      </c>
      <c r="N27" s="29">
        <v>0</v>
      </c>
    </row>
    <row r="28" spans="1:14" ht="25.5" x14ac:dyDescent="0.25">
      <c r="A28" s="22">
        <f t="shared" si="0"/>
        <v>22</v>
      </c>
      <c r="B28" s="23" t="s">
        <v>104</v>
      </c>
      <c r="C28" s="24" t="s">
        <v>109</v>
      </c>
      <c r="D28" s="30" t="s">
        <v>110</v>
      </c>
      <c r="E28" s="17" t="s">
        <v>111</v>
      </c>
      <c r="F28" s="19">
        <v>44217</v>
      </c>
      <c r="G28" s="23" t="s">
        <v>112</v>
      </c>
      <c r="H28" s="25">
        <v>44292</v>
      </c>
      <c r="I28" s="26">
        <v>6496</v>
      </c>
      <c r="J28" s="17" t="s">
        <v>15</v>
      </c>
      <c r="K28" s="27">
        <v>900</v>
      </c>
      <c r="L28" s="17">
        <v>28</v>
      </c>
      <c r="M28" s="28">
        <v>0</v>
      </c>
      <c r="N28" s="29">
        <v>0</v>
      </c>
    </row>
    <row r="29" spans="1:14" ht="25.5" x14ac:dyDescent="0.25">
      <c r="A29" s="22">
        <f t="shared" si="0"/>
        <v>23</v>
      </c>
      <c r="B29" s="23" t="s">
        <v>113</v>
      </c>
      <c r="C29" s="24" t="s">
        <v>114</v>
      </c>
      <c r="D29" s="30" t="s">
        <v>115</v>
      </c>
      <c r="E29" s="17" t="s">
        <v>116</v>
      </c>
      <c r="F29" s="19">
        <v>44095</v>
      </c>
      <c r="G29" s="23" t="s">
        <v>117</v>
      </c>
      <c r="H29" s="25">
        <v>44314</v>
      </c>
      <c r="I29" s="26">
        <v>11875000</v>
      </c>
      <c r="J29" s="17" t="s">
        <v>33</v>
      </c>
      <c r="K29" s="27">
        <v>3.85E-2</v>
      </c>
      <c r="L29" s="17">
        <v>1</v>
      </c>
      <c r="M29" s="28">
        <v>0</v>
      </c>
      <c r="N29" s="29">
        <v>0</v>
      </c>
    </row>
    <row r="30" spans="1:14" x14ac:dyDescent="0.25">
      <c r="A30" s="22">
        <f t="shared" si="0"/>
        <v>24</v>
      </c>
      <c r="B30" s="23" t="s">
        <v>118</v>
      </c>
      <c r="C30" s="24" t="s">
        <v>119</v>
      </c>
      <c r="D30" s="30" t="s">
        <v>120</v>
      </c>
      <c r="E30" s="17" t="s">
        <v>121</v>
      </c>
      <c r="F30" s="19">
        <v>44047</v>
      </c>
      <c r="G30" s="23" t="s">
        <v>122</v>
      </c>
      <c r="H30" s="25">
        <v>44313</v>
      </c>
      <c r="I30" s="26">
        <v>75000</v>
      </c>
      <c r="J30" s="17" t="s">
        <v>33</v>
      </c>
      <c r="K30" s="27">
        <v>2.4300000000000002</v>
      </c>
      <c r="L30" s="17">
        <v>100</v>
      </c>
      <c r="M30" s="28">
        <v>0</v>
      </c>
      <c r="N30" s="29">
        <v>0</v>
      </c>
    </row>
    <row r="32" spans="1:14" x14ac:dyDescent="0.25">
      <c r="B32" s="38" t="s">
        <v>140</v>
      </c>
      <c r="C32" s="38"/>
      <c r="D32" s="38"/>
    </row>
  </sheetData>
  <mergeCells count="3">
    <mergeCell ref="B1:D3"/>
    <mergeCell ref="B4:M4"/>
    <mergeCell ref="B32:D32"/>
  </mergeCells>
  <conditionalFormatting sqref="G7:G8">
    <cfRule type="cellIs" dxfId="0" priority="1" stopIfTrue="1" operator="equal">
      <formula>"DELAY"</formula>
    </cfRule>
  </conditionalFormatting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cp:lastPrinted>2021-06-08T09:23:39Z</cp:lastPrinted>
  <dcterms:created xsi:type="dcterms:W3CDTF">2015-06-05T18:17:20Z</dcterms:created>
  <dcterms:modified xsi:type="dcterms:W3CDTF">2021-07-19T02:57:56Z</dcterms:modified>
</cp:coreProperties>
</file>