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ceutical" sheetId="2" r:id="rId1"/>
  </sheets>
  <definedNames>
    <definedName name="_xlnm._FilterDatabase" localSheetId="0" hidden="1">pharmaceutical!$B$6:$N$103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7" i="2"/>
</calcChain>
</file>

<file path=xl/sharedStrings.xml><?xml version="1.0" encoding="utf-8"?>
<sst xmlns="http://schemas.openxmlformats.org/spreadsheetml/2006/main" count="613" uniqueCount="467">
  <si>
    <t>ITEM</t>
  </si>
  <si>
    <t>TENDER NUMBER</t>
  </si>
  <si>
    <t>AWARDED SUPPLIER</t>
  </si>
  <si>
    <t>PACK SIZE</t>
  </si>
  <si>
    <t>E</t>
  </si>
  <si>
    <t>2018/SPC/N/R/P/00226</t>
  </si>
  <si>
    <t>01205701</t>
  </si>
  <si>
    <t>Rituximab injection 100mg/10ml vial</t>
  </si>
  <si>
    <t>DHS/RP/M/656/18</t>
  </si>
  <si>
    <t>-</t>
  </si>
  <si>
    <t xml:space="preserve">Reliance Life Sciences (Pvt) Ltd  </t>
  </si>
  <si>
    <t>USD</t>
  </si>
  <si>
    <t>01205702</t>
  </si>
  <si>
    <t>Rituximab injection 500mg/50ml vial</t>
  </si>
  <si>
    <t xml:space="preserve">Reliance Life Sciences (Pvt) Ltd </t>
  </si>
  <si>
    <t>2018/SPC/N/C/P/00300</t>
  </si>
  <si>
    <t>01201102</t>
  </si>
  <si>
    <t>Doxorubicincon.(Liposoml) inj.20mg/10ml</t>
  </si>
  <si>
    <t>DHS/RP/326/18</t>
  </si>
  <si>
    <t>Esses Pharmacy (PVT) Ltd  -SL</t>
  </si>
  <si>
    <t>LKR</t>
  </si>
  <si>
    <t>2018/SPC/A/C/P/00311</t>
  </si>
  <si>
    <t>00304403</t>
  </si>
  <si>
    <t>Lamotrigine tablet 100mg</t>
  </si>
  <si>
    <t>DHS/P/WW/395/18</t>
  </si>
  <si>
    <t>Morison PLC - SL</t>
  </si>
  <si>
    <t>2019/SPC/N/R/P/00007</t>
  </si>
  <si>
    <t>00101406</t>
  </si>
  <si>
    <t xml:space="preserve">Cefuroxime Injection 750mg Vial
 </t>
  </si>
  <si>
    <t>DHS/RP/236/19</t>
  </si>
  <si>
    <t>Glaxo Smithkline Pharmaceuticals - SL (80,000)</t>
  </si>
  <si>
    <t>2019/SPC/N/C/P/00052</t>
  </si>
  <si>
    <t>00303701</t>
  </si>
  <si>
    <t>Phenytoin sodium Tablet 25mg</t>
  </si>
  <si>
    <t>DHS/RP/380/19</t>
  </si>
  <si>
    <t>Eureka Life Sciences Pte Ltd-Singapore</t>
  </si>
  <si>
    <t>2019/SPC/N/C/P/00055</t>
  </si>
  <si>
    <t>00502102</t>
  </si>
  <si>
    <t>Caffeine Citrate injection 40mg in 2ml,vial</t>
  </si>
  <si>
    <t>DHS/P/WW/741/19</t>
  </si>
  <si>
    <t>TMI Solutions Pvt Ltd - SL</t>
  </si>
  <si>
    <t>2019/SPC/N/R/P/00059</t>
  </si>
  <si>
    <t>00205901</t>
  </si>
  <si>
    <t xml:space="preserve">Tranexamic acid capsule 500mg
 </t>
  </si>
  <si>
    <t>DHS/P/WW/164/19</t>
  </si>
  <si>
    <t>Alvita Pharma (Pvt) Ltd - India</t>
  </si>
  <si>
    <t>2019/SPC/Z/R/P/00261</t>
  </si>
  <si>
    <t>00105101</t>
  </si>
  <si>
    <t xml:space="preserve">Clofazimine Tablet 100mg
 </t>
  </si>
  <si>
    <t>DHS/RP/349/19</t>
  </si>
  <si>
    <t>Orexo Bio Pharma (Pvt) Ltd - SL</t>
  </si>
  <si>
    <t>2019/SPC/N/R/P/00076</t>
  </si>
  <si>
    <t>00100404</t>
  </si>
  <si>
    <t xml:space="preserve">Phenoxymethyl Penicillin tablet 500mg
 </t>
  </si>
  <si>
    <t>DHS/P/WW/204/19</t>
  </si>
  <si>
    <t>Eureka Life Science Pte Ltd - Singapore</t>
  </si>
  <si>
    <t>2019/SPC/N/R/P/00105</t>
  </si>
  <si>
    <t>01203502</t>
  </si>
  <si>
    <t xml:space="preserve">Hydroxyurea (Hydroxycarbamide)tablet 100mg
 </t>
  </si>
  <si>
    <t>DHS/RP/325/19</t>
  </si>
  <si>
    <t>Orexo Bio Pharma Pvt Ltd - SL</t>
  </si>
  <si>
    <t>2019/SPC/A/C/P/00126</t>
  </si>
  <si>
    <t>00401006</t>
  </si>
  <si>
    <t xml:space="preserve">Sodium chloride for intravenous infusion 3%, 10ml ampoule
 </t>
  </si>
  <si>
    <t>DHS/RP/390/19</t>
  </si>
  <si>
    <t>Care Ring Pharma (Pvt) Ltd - SL</t>
  </si>
  <si>
    <t>2019/SPC/Z/R/P/00969</t>
  </si>
  <si>
    <t>00602803</t>
  </si>
  <si>
    <t>Anti D.(Rho)Immunoglobulin injection 300mcg in 1.5ml vial</t>
  </si>
  <si>
    <t>DHS/RP/384/19</t>
  </si>
  <si>
    <t>Ceyoka Pvt Ltd - Peliyagoda</t>
  </si>
  <si>
    <t>2020/SPC/N/R/P/00001</t>
  </si>
  <si>
    <t>00701702</t>
  </si>
  <si>
    <t xml:space="preserve">Prednisolone Tablet 1mg
 </t>
  </si>
  <si>
    <t>DHS/RP/63/20</t>
  </si>
  <si>
    <t>Emar Pharma Pvt Ltd - SL</t>
  </si>
  <si>
    <t>00703901</t>
  </si>
  <si>
    <t>Cabergoline tablet 500mcg</t>
  </si>
  <si>
    <t>DHS/RP/277/20</t>
  </si>
  <si>
    <t>Yaden International Pvt Ltd - SL</t>
  </si>
  <si>
    <t>2020/SPC/N/R/P/00003</t>
  </si>
  <si>
    <t>01201904</t>
  </si>
  <si>
    <t xml:space="preserve">Fluorouracil injection 1g in 20ml vial
 </t>
  </si>
  <si>
    <t>DHS/P/WW/293/20</t>
  </si>
  <si>
    <t xml:space="preserve">Naprod Life Sciences Pvt Ltd - India </t>
  </si>
  <si>
    <t>01202101</t>
  </si>
  <si>
    <t xml:space="preserve">Mercaptopurine tablet 50mg
 </t>
  </si>
  <si>
    <t>DHS/P/WW/301/20</t>
  </si>
  <si>
    <t>Cadila Healthcare Ltd - India</t>
  </si>
  <si>
    <t>2020/SPC/N/R/P/00018</t>
  </si>
  <si>
    <t>00500801</t>
  </si>
  <si>
    <t xml:space="preserve">Budesonide respiratory suspension 0.5mg in 2ml respule
 </t>
  </si>
  <si>
    <t>DHS/P/WW/15/20</t>
  </si>
  <si>
    <t>Axa Parenterals Ltd - India</t>
  </si>
  <si>
    <t>2020/SPC/N/C/P/00020</t>
  </si>
  <si>
    <t>00205701</t>
  </si>
  <si>
    <t xml:space="preserve">Alteplase(Recombinent Tissue type plasminogen activator) 20mg vial
 </t>
  </si>
  <si>
    <t>DHS/P/WW/179/20</t>
  </si>
  <si>
    <t>Boehringer Ingelheim India Pvt Ltd - India</t>
  </si>
  <si>
    <t>00207101</t>
  </si>
  <si>
    <t xml:space="preserve">Milrinone Lactate Injection 10mg/10ml ampoule
 </t>
  </si>
  <si>
    <t>DHS/P/WW/136/20</t>
  </si>
  <si>
    <t>Eureka Life Sciences Pte Ltd - Singapore (Enhancement)</t>
  </si>
  <si>
    <t>2020/SPC/N/R/P/00025</t>
  </si>
  <si>
    <t>01400101</t>
  </si>
  <si>
    <t>Methyl salicylate</t>
  </si>
  <si>
    <t>DHS/P/WW/410/20</t>
  </si>
  <si>
    <t>Striver Enterprises - India</t>
  </si>
  <si>
    <t>2020/SPC/N/R/P/00027</t>
  </si>
  <si>
    <t>00204401</t>
  </si>
  <si>
    <t xml:space="preserve">Noradrenaline acid tartrate 4mg in 2ml ampoule
 </t>
  </si>
  <si>
    <t>DHS/P/WW/152/20</t>
  </si>
  <si>
    <t>Sterilgene Life Sciences (p) Ltd - India</t>
  </si>
  <si>
    <t>2020/SPC/N/R/P/00028</t>
  </si>
  <si>
    <t>00800701</t>
  </si>
  <si>
    <t xml:space="preserve">Ranitidine hydrochloride Inj. 50mg/2ml amp
 </t>
  </si>
  <si>
    <t>DHS/P/WW/541/20</t>
  </si>
  <si>
    <t>Pharmafabricon - India</t>
  </si>
  <si>
    <t>2020/SPC/N/R/P/00063</t>
  </si>
  <si>
    <t>00403101</t>
  </si>
  <si>
    <t xml:space="preserve">Alfacalcidol Capsule 250ng
 </t>
  </si>
  <si>
    <t>DHS/P/WW/262/20</t>
  </si>
  <si>
    <t>Markss HLC Pvt Ltd -SL</t>
  </si>
  <si>
    <t>2020/SPC/N/R/P/00074</t>
  </si>
  <si>
    <t>01103101</t>
  </si>
  <si>
    <t>Selenium sulphide lotion, 2.5%, 60ml bottle</t>
  </si>
  <si>
    <t>DHS/P/WW/526/20</t>
  </si>
  <si>
    <t>Galentic Pharma (India) Pvt Ltd - India (Enhancement)</t>
  </si>
  <si>
    <t>2020/SPC/N/C/P/00077</t>
  </si>
  <si>
    <t>00902901</t>
  </si>
  <si>
    <t xml:space="preserve">Bimatoprost ophthalmic suspension 30mcg/ml,3ml vial
 </t>
  </si>
  <si>
    <t>DHS/P/WW/495/20</t>
  </si>
  <si>
    <t>Ciron Drugs &amp; Pharmaceuticals Pvt Ltd - India</t>
  </si>
  <si>
    <t>2020/SPC/N/C/P/00082</t>
  </si>
  <si>
    <t>01105101</t>
  </si>
  <si>
    <t xml:space="preserve">Calcipotriol 50mcg/g with Betamethasone ointment 0.05%,15g tubes.
 </t>
  </si>
  <si>
    <t>DHS/RP/240/20</t>
  </si>
  <si>
    <t xml:space="preserve">Slim Pharmaceuticals - SL </t>
  </si>
  <si>
    <t>2020/SPC/N/R/P/00102</t>
  </si>
  <si>
    <t>01204802</t>
  </si>
  <si>
    <t xml:space="preserve">Docetaxel injection 80mg vial
 </t>
  </si>
  <si>
    <t>DHS/P/WW/616/20</t>
  </si>
  <si>
    <t>The Esses Pharmacy (Pvt) Ltd - Colombo</t>
  </si>
  <si>
    <t>2020/SPC/A/R/P/00138</t>
  </si>
  <si>
    <t>00001101</t>
  </si>
  <si>
    <t xml:space="preserve">Pethidine hydrochloride Injection 50mg ampoule
 </t>
  </si>
  <si>
    <t>DHS/RP/106/20</t>
  </si>
  <si>
    <t>Martindale Pharma - UK</t>
  </si>
  <si>
    <t>2020/SPC/A/R/P/00146</t>
  </si>
  <si>
    <t>00500706</t>
  </si>
  <si>
    <t>Beclamethazone dipropionate aerosol inhaler 250mcg/metered dose, 200 dose unit</t>
  </si>
  <si>
    <t>DHS/RP/200/20</t>
  </si>
  <si>
    <t>Cipla Ltd - India</t>
  </si>
  <si>
    <t>00800405</t>
  </si>
  <si>
    <t xml:space="preserve">Domperidone suppository 60mg  
 </t>
  </si>
  <si>
    <t>DHS/RP/182/20</t>
  </si>
  <si>
    <t>Bliss Gvs Pharma Ltd - India</t>
  </si>
  <si>
    <t>00800803</t>
  </si>
  <si>
    <t xml:space="preserve">Omeprazole sodium Inj. 40mg  
 </t>
  </si>
  <si>
    <t>DHS/RP/276/20</t>
  </si>
  <si>
    <t>Scott Edil Pharmacia Ltd - India</t>
  </si>
  <si>
    <t>01401302</t>
  </si>
  <si>
    <t>Baclofen Tablet 10mg</t>
  </si>
  <si>
    <t>DHS/RP/209/20</t>
  </si>
  <si>
    <t>Pharmafabricon -  India</t>
  </si>
  <si>
    <t>2020/SPC/A/R/P/00165</t>
  </si>
  <si>
    <t>01500302</t>
  </si>
  <si>
    <t xml:space="preserve">Propofol IV infusion 50ml ampoule/vial
 </t>
  </si>
  <si>
    <t>DHS/RP/176/20</t>
  </si>
  <si>
    <t>Fresenius Kabi Asia Pacific Ltd - Hong Kong</t>
  </si>
  <si>
    <t>EUR</t>
  </si>
  <si>
    <t>2020/SPC/A/R/P/00168</t>
  </si>
  <si>
    <t>01200301</t>
  </si>
  <si>
    <t xml:space="preserve">Cyclophosphamide tablet 50mg
 </t>
  </si>
  <si>
    <t>DHS/RP/191/20</t>
  </si>
  <si>
    <t>Careing Pharma - SL</t>
  </si>
  <si>
    <t>2020/SPC/A/R/P/00170</t>
  </si>
  <si>
    <t>01203501</t>
  </si>
  <si>
    <t xml:space="preserve">Hydroxyurea capsule 500mg
 </t>
  </si>
  <si>
    <t>DHS/RP/120/20</t>
  </si>
  <si>
    <t>Softcare International Pvt Ltd - SL</t>
  </si>
  <si>
    <t>01203701</t>
  </si>
  <si>
    <t xml:space="preserve">Cisplatin Injection 10mg Vial
 </t>
  </si>
  <si>
    <t>DHS/RP/317/20</t>
  </si>
  <si>
    <t>Softcare International Pvt Ltd- SL</t>
  </si>
  <si>
    <t>01203702</t>
  </si>
  <si>
    <t xml:space="preserve">Cisplatin Injection 50mg Vial
 </t>
  </si>
  <si>
    <t>DHS/RP/125/20</t>
  </si>
  <si>
    <t>01206802</t>
  </si>
  <si>
    <t xml:space="preserve">Tamoxifen tablet 20mg
 </t>
  </si>
  <si>
    <t>DHS/RP/102/20</t>
  </si>
  <si>
    <t>Bafna Pharmaceuticals - India</t>
  </si>
  <si>
    <t>2020/SPC/N/C/P/00177</t>
  </si>
  <si>
    <t>00603301</t>
  </si>
  <si>
    <t xml:space="preserve">Antirabies vaccine for animal use 10 dose vial
 </t>
  </si>
  <si>
    <t>DHS/RP/155/20</t>
  </si>
  <si>
    <t>Analytical Instruments Pvt Ltd - SL</t>
  </si>
  <si>
    <t>2020/SPC/A/C/P/00201</t>
  </si>
  <si>
    <t>00102102</t>
  </si>
  <si>
    <t xml:space="preserve">Meropenem injection 1g vial
 </t>
  </si>
  <si>
    <t>DHS/RP/130/20                             DHS/RP/372/20</t>
  </si>
  <si>
    <t>2020-06-09                2020-09-10</t>
  </si>
  <si>
    <t>PT Sanbe Farma - Indonesia (300,000)</t>
  </si>
  <si>
    <t>2020/SPC/N/C/P/00246</t>
  </si>
  <si>
    <t>00108203</t>
  </si>
  <si>
    <t>Oseltamivir Capsule 75mg</t>
  </si>
  <si>
    <t>DHS/RP/190/20</t>
  </si>
  <si>
    <t>Hetero Labs Ltd - India</t>
  </si>
  <si>
    <t>00108202</t>
  </si>
  <si>
    <t>Oseltamivir Capsule 45mg</t>
  </si>
  <si>
    <t>DHS/RP/248/20</t>
  </si>
  <si>
    <t>A.Baur &amp; Co. (Pvt) Ltd - SL</t>
  </si>
  <si>
    <t>2020/SPC/A/C/P/00254</t>
  </si>
  <si>
    <t>00301303</t>
  </si>
  <si>
    <t>Amisulpride tablet 200mg</t>
  </si>
  <si>
    <t>DHS/RP/137/20</t>
  </si>
  <si>
    <t>Zota Pharmaceuticals (Pvt) Ltd - India</t>
  </si>
  <si>
    <t>00306701</t>
  </si>
  <si>
    <t xml:space="preserve">Quatiapine tablet 25mg
 </t>
  </si>
  <si>
    <t>DHS/RP/329/20</t>
  </si>
  <si>
    <t>Advance Chemical Industries Ltd - Bangladesh</t>
  </si>
  <si>
    <t>2020/SPC/N/R/P/00257</t>
  </si>
  <si>
    <t>01400204</t>
  </si>
  <si>
    <t xml:space="preserve">Ibuprofen tablet 400mg
 </t>
  </si>
  <si>
    <t>DHS/RP/250/20</t>
  </si>
  <si>
    <t>Umedica Laboratories - India</t>
  </si>
  <si>
    <t>01402302</t>
  </si>
  <si>
    <t xml:space="preserve">Celecoxib capsule 200mg
 </t>
  </si>
  <si>
    <t>DHS/RP/255/20</t>
  </si>
  <si>
    <t>Cadila Healthcare Ltd-India (50%)</t>
  </si>
  <si>
    <t>2020/SPC/N/C/P/00258</t>
  </si>
  <si>
    <t>00502501</t>
  </si>
  <si>
    <t xml:space="preserve">Pirfenidone tablet 200mg
 </t>
  </si>
  <si>
    <t>DHS/RP/145/20</t>
  </si>
  <si>
    <t>Eureka Life Sciences Pte Ltd - Singapore</t>
  </si>
  <si>
    <t>00801604</t>
  </si>
  <si>
    <t xml:space="preserve">Rifaximin tablet 550mg
 </t>
  </si>
  <si>
    <t>DHS/P/DQ/131/20</t>
  </si>
  <si>
    <t>Ferozsons Laboratories Ltd- Pakistan</t>
  </si>
  <si>
    <t>01400903</t>
  </si>
  <si>
    <t xml:space="preserve">Leflunomide tablet 20 mg
 </t>
  </si>
  <si>
    <t>DHS/RP/99/20</t>
  </si>
  <si>
    <t>Somerfield Pharmaceuticals - SL</t>
  </si>
  <si>
    <t>2020/SPC/A/R/P/00278</t>
  </si>
  <si>
    <t>00702801</t>
  </si>
  <si>
    <t xml:space="preserve">Clomiphene citrate tablet 50 mg
 </t>
  </si>
  <si>
    <t>DHS/RP/228/20</t>
  </si>
  <si>
    <t>Corona Remedies (Pvt) Ltd - India</t>
  </si>
  <si>
    <t>00703701</t>
  </si>
  <si>
    <t xml:space="preserve">Zoledronic acid Injection 4mg in 5ml vial
 </t>
  </si>
  <si>
    <t>DHS/RP/211/20</t>
  </si>
  <si>
    <t>Natco Pharma Limited - India</t>
  </si>
  <si>
    <t>2020/SPC/A/C/P/00298</t>
  </si>
  <si>
    <t>00105701</t>
  </si>
  <si>
    <t xml:space="preserve">Ofloxacin Tablet 200 mg
 </t>
  </si>
  <si>
    <t>DHS/RP/205/20</t>
  </si>
  <si>
    <t>George Steuart Health Pvt Ltd - SL</t>
  </si>
  <si>
    <t>00103202</t>
  </si>
  <si>
    <t xml:space="preserve">Clindamycin  hydrochloride Capsule 300mg
 </t>
  </si>
  <si>
    <t>DHS/RP/293/20</t>
  </si>
  <si>
    <t>Interpharm Pvt Ltd -SL</t>
  </si>
  <si>
    <t>2020/SPC/A/R/P/00311</t>
  </si>
  <si>
    <t>00901501</t>
  </si>
  <si>
    <t xml:space="preserve">Tropicamide 0.8% with phenylephrine hydrochloride 5% eye drops 5ml dropper bottle
 </t>
  </si>
  <si>
    <t>DHS/RP/173/20</t>
  </si>
  <si>
    <t>Lenstech Innovation Pvt Ltd - SL</t>
  </si>
  <si>
    <t>01000501</t>
  </si>
  <si>
    <t xml:space="preserve">Docusate sodium Ear drops 0.5%, 10ml dropper bottle
 </t>
  </si>
  <si>
    <t>DHS/RP/247/20</t>
  </si>
  <si>
    <t>Hemas Pharmaceuticals Pvt Ltd-SL</t>
  </si>
  <si>
    <t>01002001</t>
  </si>
  <si>
    <t xml:space="preserve">0.2% Chlorhexidine Mouth Wash, (Approx.) 100ml bottle.
 </t>
  </si>
  <si>
    <t>DHS/RP/111/20</t>
  </si>
  <si>
    <t>Indoco Remedies Ltd - India</t>
  </si>
  <si>
    <t>2020/SPC/A/R/P/00316</t>
  </si>
  <si>
    <t>01105702</t>
  </si>
  <si>
    <t xml:space="preserve">Mometasone Furoate 0.1%,15g tube
 </t>
  </si>
  <si>
    <t>DHS/RP/224/20</t>
  </si>
  <si>
    <t>Glenmark Pharmaceuticals Ltd- India</t>
  </si>
  <si>
    <t>2020/SPC/A/C/P/00319</t>
  </si>
  <si>
    <t>01107501</t>
  </si>
  <si>
    <t>Metronidazole gel</t>
  </si>
  <si>
    <t>DHS/RP/223/20</t>
  </si>
  <si>
    <t>George Steuart Health (Pvt) Ltd - SL</t>
  </si>
  <si>
    <t>2020/SPC/A/R/P/00325</t>
  </si>
  <si>
    <t>00401005</t>
  </si>
  <si>
    <t xml:space="preserve">0.9% Sodium Chloride 1000ml  collapsible bag
 </t>
  </si>
  <si>
    <t>DHS/RP/221/20</t>
  </si>
  <si>
    <t>CIC Holdings PLC - SL</t>
  </si>
  <si>
    <t>00405401</t>
  </si>
  <si>
    <t xml:space="preserve">Calcium 500mg + Vitamin D3 250IU Tablet
 </t>
  </si>
  <si>
    <t>DHS/RP/234/20</t>
  </si>
  <si>
    <t xml:space="preserve">Cadila Pharmaceuticals Limited - India </t>
  </si>
  <si>
    <t>2020/SPC/A/R/P/00346</t>
  </si>
  <si>
    <t>00701501</t>
  </si>
  <si>
    <t>Hydrocortisone tablets 5mg</t>
  </si>
  <si>
    <t>DHS/RP/156/20</t>
  </si>
  <si>
    <t>Alvita Pharma Pvt Ltd - India</t>
  </si>
  <si>
    <t>2020/SPC/A/R/P/00357</t>
  </si>
  <si>
    <t>00200303</t>
  </si>
  <si>
    <t xml:space="preserve">Furosemide(Frusemide) Injection 100mg/10ml ampoule
 </t>
  </si>
  <si>
    <t>DHS/RP/242/20</t>
  </si>
  <si>
    <t>Sterillgene Life Science Pvt Ltd - India</t>
  </si>
  <si>
    <t>2020/SPC/A/C/P/00385</t>
  </si>
  <si>
    <t>00942201</t>
  </si>
  <si>
    <t>Lignocain injection 2% 5ml</t>
  </si>
  <si>
    <t>DHS/RP/257/20</t>
  </si>
  <si>
    <t>Eureka Life Sciences Pvt Ltd- Singapore</t>
  </si>
  <si>
    <t>2021/SPC/N/R/P/00001</t>
  </si>
  <si>
    <t>00303704</t>
  </si>
  <si>
    <t>Phenytoin sodium Injection 250mg in 5ml Ampoule</t>
  </si>
  <si>
    <t>DHS/P/WW/383/21</t>
  </si>
  <si>
    <t>2021/SPC/N/C/P/00004</t>
  </si>
  <si>
    <t>00801002</t>
  </si>
  <si>
    <t xml:space="preserve">Mesalazine  suppository 500mg
 </t>
  </si>
  <si>
    <t>DHS/P/WW/134/21</t>
  </si>
  <si>
    <t>Pharma Associates - SL</t>
  </si>
  <si>
    <t>00801601</t>
  </si>
  <si>
    <t xml:space="preserve">Ursodeoxycholic acid tablets150mg </t>
  </si>
  <si>
    <t>DHS/P/WW/125/21</t>
  </si>
  <si>
    <t>00802002</t>
  </si>
  <si>
    <t xml:space="preserve">Pantoprazole40mg vial 
 </t>
  </si>
  <si>
    <t>DHS/P/WW/136/21</t>
  </si>
  <si>
    <t>Gufic Biosciences Ltd - India</t>
  </si>
  <si>
    <t>2021/SPC/N/R/P/00007</t>
  </si>
  <si>
    <t>01500101</t>
  </si>
  <si>
    <t xml:space="preserve">Thiopentone sodium Injection 500mg vial
 </t>
  </si>
  <si>
    <t>DHS/P/WW/05/21</t>
  </si>
  <si>
    <t>2021/SPC/N/R/P/00020</t>
  </si>
  <si>
    <t>01200901</t>
  </si>
  <si>
    <t xml:space="preserve">Actinomycin D injection 500mcg vial
 </t>
  </si>
  <si>
    <t>DHS/P/WW/75/21</t>
  </si>
  <si>
    <t>Esses Pharmacy - SL (2,375 vials)</t>
  </si>
  <si>
    <t>DHS/P/WW/52/21</t>
  </si>
  <si>
    <t xml:space="preserve">The Esses Pharmacy - Colombo </t>
  </si>
  <si>
    <t>01203001</t>
  </si>
  <si>
    <t xml:space="preserve">Bortezomib injection 1mg vial
 </t>
  </si>
  <si>
    <t>DHS/P/WW/36/21</t>
  </si>
  <si>
    <t>01203402</t>
  </si>
  <si>
    <t xml:space="preserve">Temozolomide capsule 250mg
 </t>
  </si>
  <si>
    <t>DHS/P/WW/32/21</t>
  </si>
  <si>
    <t>Reliance Life Sciences Pvt Ltd -India</t>
  </si>
  <si>
    <t>DHS/P/WW/25/21</t>
  </si>
  <si>
    <t>Intermed - India</t>
  </si>
  <si>
    <t>2021/SPC/N/C/P/00021</t>
  </si>
  <si>
    <t>01201703</t>
  </si>
  <si>
    <t xml:space="preserve">Cytarabine injection 1g in 10ml vial
 </t>
  </si>
  <si>
    <t>DHS/P/WW/63/21</t>
  </si>
  <si>
    <t>Eureka Life Sciences - Singapore</t>
  </si>
  <si>
    <t>2021/SPC/N/C/P/00029</t>
  </si>
  <si>
    <t>00101902</t>
  </si>
  <si>
    <t xml:space="preserve">Cefepime for injection 1g vial
 </t>
  </si>
  <si>
    <t>DHS/P/WW/154/21</t>
  </si>
  <si>
    <t>2021/SPC/N/R/P/00030</t>
  </si>
  <si>
    <t>00101703</t>
  </si>
  <si>
    <t xml:space="preserve">Ceftriaxone Injection 500mg Vial
 </t>
  </si>
  <si>
    <t>DHS/P/WW/148/21</t>
  </si>
  <si>
    <t xml:space="preserve">Eureka Life Sciences Pte Ltd - Singapore </t>
  </si>
  <si>
    <t>00101601</t>
  </si>
  <si>
    <t xml:space="preserve">Ceftazidime Injection 500mg Vial
 </t>
  </si>
  <si>
    <t>DHS/P/WW/140/21</t>
  </si>
  <si>
    <t>Swiss Exports (Pvt) Ltd - India</t>
  </si>
  <si>
    <t>00100906</t>
  </si>
  <si>
    <t xml:space="preserve">Co-Amoxiclav dispersible tablet 125mg
 </t>
  </si>
  <si>
    <t>DHS/P/WW/144/21</t>
  </si>
  <si>
    <t>2021/SPC/N/C/P/00035</t>
  </si>
  <si>
    <t>01300401</t>
  </si>
  <si>
    <t>Levonorgestrel 20mcg/24h Intra-uterine system</t>
  </si>
  <si>
    <t>DHS/P/WW/299/21</t>
  </si>
  <si>
    <t>Bayer AG - Germany (2,500)</t>
  </si>
  <si>
    <t>2021/SPC/N/C/P/00041</t>
  </si>
  <si>
    <t>00205301</t>
  </si>
  <si>
    <t xml:space="preserve">Abciximab Intravenousb Infusion 10mg in 5ml
 </t>
  </si>
  <si>
    <t>DHS/P/WW/216/21</t>
  </si>
  <si>
    <t>Pharma Associates- SL</t>
  </si>
  <si>
    <t>00600301</t>
  </si>
  <si>
    <t xml:space="preserve">Hepatitis B vaccine single dose Vial
 </t>
  </si>
  <si>
    <t>DHS/P/WW/222/21</t>
  </si>
  <si>
    <t>Glaxosmithkline Pharmaceuticals Pvt Ltd - SL</t>
  </si>
  <si>
    <t>2021/SPC/N/R/P/00042</t>
  </si>
  <si>
    <t>00600101</t>
  </si>
  <si>
    <t xml:space="preserve">Tetanus toxoid Vaccine 0.5ml(single dose) ampoule
 </t>
  </si>
  <si>
    <t>DHS/P/WW/227/21</t>
  </si>
  <si>
    <t>Serum Institute of India Pvt Ltd - India</t>
  </si>
  <si>
    <t>00602301</t>
  </si>
  <si>
    <t>Anti Venom Serum Injection 10ml Vial</t>
  </si>
  <si>
    <t>DHS/P/WW/229/21</t>
  </si>
  <si>
    <t>Bharat Serums &amp; Vaccines Ltd - India</t>
  </si>
  <si>
    <t>2021/SPC/N/R/P/00046</t>
  </si>
  <si>
    <t>01300602</t>
  </si>
  <si>
    <t xml:space="preserve">Potassium citrate tablet 1080mg
 </t>
  </si>
  <si>
    <t>DHS/P/WW/183/21</t>
  </si>
  <si>
    <t>Tabrane Lanka (Pvt) Ltd - SL</t>
  </si>
  <si>
    <t>01301802</t>
  </si>
  <si>
    <t xml:space="preserve">Tolterodine sustained release capsule 2mg
 </t>
  </si>
  <si>
    <t>DHS/P/WW/178/21</t>
  </si>
  <si>
    <t>Tabrane Pharmaceuticals (Pvt) Ltd - SL</t>
  </si>
  <si>
    <t>2021/SPC/N/C/P/00047</t>
  </si>
  <si>
    <t>01302401</t>
  </si>
  <si>
    <t xml:space="preserve">Estrogen vaginal cream 0.01%, 15g tube
 </t>
  </si>
  <si>
    <t>DHS/P/WW/188/21</t>
  </si>
  <si>
    <t>2021/SPC/N/R/P/00054</t>
  </si>
  <si>
    <t>00305601</t>
  </si>
  <si>
    <t xml:space="preserve">Betahistine tablet 8mg
 </t>
  </si>
  <si>
    <t>DHS/P/WW/164/21</t>
  </si>
  <si>
    <t>Theon Pharmaceuticals - India</t>
  </si>
  <si>
    <t>00501802</t>
  </si>
  <si>
    <t xml:space="preserve">spacer device for compatible with all metered dose inhalers
 </t>
  </si>
  <si>
    <t>DHS/P/WW/163/21</t>
  </si>
  <si>
    <t>Taian Dalu Medical Instruments Co.Ltd - China</t>
  </si>
  <si>
    <t>00502001</t>
  </si>
  <si>
    <t xml:space="preserve">Plastic,  mask to compatible with  Spacer device
 </t>
  </si>
  <si>
    <t>DHS/P/WW/161/21</t>
  </si>
  <si>
    <t>2021/SPC/N/R/P/00056</t>
  </si>
  <si>
    <t>00801701</t>
  </si>
  <si>
    <t xml:space="preserve">Pancreatic enzyme capsule (protease 600U, lipase 10000U, amylase 8000U)
 </t>
  </si>
  <si>
    <t>DHS/P/WW/90/21</t>
  </si>
  <si>
    <t>Abbott India Ltd-India</t>
  </si>
  <si>
    <t>00802601</t>
  </si>
  <si>
    <t xml:space="preserve">Sodium Biphosphate 1.6gand Sodium phosphate 0.6g enema in 10ml,120ml  bottle.
 </t>
  </si>
  <si>
    <t>DHS/P/WW/95/21</t>
  </si>
  <si>
    <t>George Steuart Health Pvt -Ltd</t>
  </si>
  <si>
    <t>2021/SPC/N/R/P/00057</t>
  </si>
  <si>
    <t>01600201</t>
  </si>
  <si>
    <t xml:space="preserve">Acetylcysteine 2g in 10ml ampoule
 </t>
  </si>
  <si>
    <t>DHS/P/WW/113/21</t>
  </si>
  <si>
    <t>2021/SPC/N/R/P/00078</t>
  </si>
  <si>
    <t>00401601</t>
  </si>
  <si>
    <t>Calcium lactate Tablet 300mg</t>
  </si>
  <si>
    <t>DHS/P/WW/474/21</t>
  </si>
  <si>
    <t>Agog Pharma Ltd - India (100,000,000)</t>
  </si>
  <si>
    <t>2021/SPC/N/R/P/00093</t>
  </si>
  <si>
    <t>00701502</t>
  </si>
  <si>
    <t>Hydrocortisone tablets 10mg</t>
  </si>
  <si>
    <t>DHS/P/WW/327/21</t>
  </si>
  <si>
    <t>Chamee Chemist - SL</t>
  </si>
  <si>
    <t>2021/SPC/N/R/P/00141</t>
  </si>
  <si>
    <t>01103301</t>
  </si>
  <si>
    <t>Benzyl benzoate application, 25%w/v, 500ml bottle</t>
  </si>
  <si>
    <t>SPC-ORS</t>
  </si>
  <si>
    <t>SPC ORS</t>
  </si>
  <si>
    <t>Eureka Life Sciences Pte Ltd - Singapore(400,000)</t>
  </si>
  <si>
    <t xml:space="preserve">Cipla Ltd - India (399,990)  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</si>
  <si>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</si>
  <si>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</si>
  <si>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</si>
  <si>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</si>
  <si>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</si>
  <si>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</si>
  <si>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</si>
  <si>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</si>
  <si>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</si>
  <si>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</si>
  <si>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</si>
  <si>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</si>
  <si>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</si>
  <si>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</si>
  <si>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</si>
  <si>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</si>
  <si>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</si>
  <si>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</si>
  <si>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</si>
  <si>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</si>
  <si>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</si>
  <si>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TENDER AWARDS - 2020 AUGUST (Pharmaceutical Items)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</si>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</sst>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;@"/>
    <numFmt numFmtId="165" formatCode="_(* #,##0_);_(* \(#,##0\);_(* &quot;-&quot;??_);_(@_)"/>
    <numFmt numFmtId="166" formatCode="[$-14809]yyyy/mm/dd;@"/>
    <numFmt numFmtId="167" formatCode="#,##0.0000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Fill="1"/>
    <xf numFmtId="49" fontId="6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quotePrefix="1" applyNumberFormat="1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left" vertical="top" wrapText="1"/>
    </xf>
    <xf numFmtId="167" fontId="5" fillId="0" borderId="2" xfId="0" applyNumberFormat="1" applyFont="1" applyFill="1" applyBorder="1" applyAlignment="1">
      <alignment horizontal="left" vertical="top" wrapText="1"/>
    </xf>
    <xf numFmtId="0" fontId="5" fillId="0" borderId="2" xfId="0" quotePrefix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167" fontId="6" fillId="0" borderId="2" xfId="0" applyNumberFormat="1" applyFont="1" applyFill="1" applyBorder="1" applyAlignment="1">
      <alignment horizontal="left" vertical="top" wrapText="1"/>
    </xf>
    <xf numFmtId="14" fontId="6" fillId="0" borderId="2" xfId="0" quotePrefix="1" applyNumberFormat="1" applyFont="1" applyFill="1" applyBorder="1" applyAlignment="1">
      <alignment horizontal="left" vertical="top" wrapText="1"/>
    </xf>
    <xf numFmtId="0" fontId="2" fillId="0" borderId="0" xfId="0" applyFont="1" applyFill="1"/>
    <xf numFmtId="43" fontId="5" fillId="0" borderId="2" xfId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7">
    <cellStyle name="Comma" xfId="1" builtinId="3"/>
    <cellStyle name="Comma 3" xfId="2"/>
    <cellStyle name="Normal" xfId="0" builtinId="0"/>
    <cellStyle name="Normal 2 2" xfId="3"/>
    <cellStyle name="Normal 24" xfId="5"/>
    <cellStyle name="Normal 25" xfId="6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workbookViewId="0">
      <selection activeCell="D15" sqref="D15"/>
    </sheetView>
  </sheetViews>
  <sheetFormatPr defaultRowHeight="15" x14ac:dyDescent="0.25"/>
  <cols>
    <col min="1" max="1" width="3" style="29" bestFit="1" customWidth="1"/>
    <col min="2" max="2" width="20.7109375" style="1" customWidth="1"/>
    <col min="3" max="3" width="9.85546875" style="1" customWidth="1"/>
    <col min="4" max="4" width="29.28515625" style="1" customWidth="1"/>
    <col min="5" max="5" width="18" style="1" customWidth="1"/>
    <col min="6" max="6" width="11.140625" style="1" customWidth="1"/>
    <col min="7" max="7" width="32.5703125" style="1" customWidth="1"/>
    <col min="8" max="8" width="10.140625" style="1" bestFit="1" customWidth="1"/>
    <col min="9" max="9" width="10.85546875" style="1" bestFit="1" customWidth="1"/>
    <col min="10" max="10" width="8.28515625" style="1" bestFit="1" customWidth="1"/>
    <col min="11" max="11" width="10.85546875" style="1" bestFit="1" customWidth="1"/>
    <col min="12" max="12" width="8.5703125" style="1" bestFit="1" customWidth="1"/>
    <col min="13" max="13" width="9.7109375" style="1" bestFit="1" customWidth="1"/>
    <col min="14" max="14" width="14.28515625" style="1" bestFit="1" customWidth="1"/>
    <col min="15" max="16384" width="9.140625" style="1"/>
  </cols>
  <sheetData>
    <row r="1" spans="1:14" x14ac:dyDescent="0.25">
      <c r="B1" s="33" t="s">
        <v>466</v>
      </c>
      <c r="C1" s="33"/>
      <c r="D1" s="33"/>
      <c r="E1" s="33"/>
    </row>
    <row r="2" spans="1:14" x14ac:dyDescent="0.25">
      <c r="B2" s="33"/>
      <c r="C2" s="33"/>
      <c r="D2" s="33"/>
      <c r="E2" s="33"/>
    </row>
    <row r="3" spans="1:14" x14ac:dyDescent="0.25">
      <c r="B3" s="33"/>
      <c r="C3" s="33"/>
      <c r="D3" s="33"/>
      <c r="E3" s="33"/>
    </row>
    <row r="4" spans="1:14" s="27" customFormat="1" ht="27.75" customHeight="1" x14ac:dyDescent="0.25">
      <c r="A4" s="30"/>
      <c r="B4" s="34" t="s">
        <v>464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26" customFormat="1" ht="21.75" customHeight="1" x14ac:dyDescent="0.25">
      <c r="A5" s="31"/>
      <c r="B5" s="28" t="s">
        <v>452</v>
      </c>
      <c r="C5" s="28" t="s">
        <v>453</v>
      </c>
      <c r="D5" s="28" t="s">
        <v>454</v>
      </c>
      <c r="E5" s="28" t="s">
        <v>455</v>
      </c>
      <c r="F5" s="28" t="s">
        <v>4</v>
      </c>
      <c r="G5" s="28" t="s">
        <v>456</v>
      </c>
      <c r="H5" s="28" t="s">
        <v>457</v>
      </c>
      <c r="I5" s="28" t="s">
        <v>458</v>
      </c>
      <c r="J5" s="28" t="s">
        <v>459</v>
      </c>
      <c r="K5" s="28" t="s">
        <v>460</v>
      </c>
      <c r="L5" s="28" t="s">
        <v>461</v>
      </c>
      <c r="M5" s="28" t="s">
        <v>462</v>
      </c>
      <c r="N5" s="28" t="s">
        <v>463</v>
      </c>
    </row>
    <row r="6" spans="1:14" s="16" customFormat="1" ht="51" x14ac:dyDescent="0.25">
      <c r="A6" s="32"/>
      <c r="B6" s="20" t="s">
        <v>443</v>
      </c>
      <c r="C6" s="19" t="s">
        <v>444</v>
      </c>
      <c r="D6" s="19" t="s">
        <v>0</v>
      </c>
      <c r="E6" s="21" t="s">
        <v>1</v>
      </c>
      <c r="F6" s="22" t="s">
        <v>445</v>
      </c>
      <c r="G6" s="19" t="s">
        <v>2</v>
      </c>
      <c r="H6" s="23" t="s">
        <v>446</v>
      </c>
      <c r="I6" s="24" t="s">
        <v>447</v>
      </c>
      <c r="J6" s="19" t="s">
        <v>448</v>
      </c>
      <c r="K6" s="25" t="s">
        <v>449</v>
      </c>
      <c r="L6" s="19" t="s">
        <v>3</v>
      </c>
      <c r="M6" s="19" t="s">
        <v>450</v>
      </c>
      <c r="N6" s="19" t="s">
        <v>451</v>
      </c>
    </row>
    <row r="7" spans="1:14" ht="25.5" x14ac:dyDescent="0.25">
      <c r="A7" s="29">
        <f>IF(C7=C6,A6,A6+1)</f>
        <v>1</v>
      </c>
      <c r="B7" s="2" t="s">
        <v>5</v>
      </c>
      <c r="C7" s="8" t="s">
        <v>6</v>
      </c>
      <c r="D7" s="3" t="s">
        <v>7</v>
      </c>
      <c r="E7" s="3" t="s">
        <v>8</v>
      </c>
      <c r="F7" s="9">
        <v>43753</v>
      </c>
      <c r="G7" s="3" t="s">
        <v>10</v>
      </c>
      <c r="H7" s="5">
        <v>44054</v>
      </c>
      <c r="I7" s="6">
        <v>1000</v>
      </c>
      <c r="J7" s="3" t="s">
        <v>11</v>
      </c>
      <c r="K7" s="7">
        <v>26</v>
      </c>
      <c r="L7" s="3">
        <v>1</v>
      </c>
      <c r="M7" s="17">
        <v>4786.0358000000006</v>
      </c>
      <c r="N7" s="17">
        <v>4786035.8000000007</v>
      </c>
    </row>
    <row r="8" spans="1:14" ht="25.5" x14ac:dyDescent="0.25">
      <c r="A8" s="29">
        <f t="shared" ref="A8:A71" si="0">IF(C8=C7,A7,A7+1)</f>
        <v>2</v>
      </c>
      <c r="B8" s="2" t="s">
        <v>5</v>
      </c>
      <c r="C8" s="8" t="s">
        <v>12</v>
      </c>
      <c r="D8" s="3" t="s">
        <v>13</v>
      </c>
      <c r="E8" s="3" t="s">
        <v>8</v>
      </c>
      <c r="F8" s="9">
        <v>43753</v>
      </c>
      <c r="G8" s="3" t="s">
        <v>14</v>
      </c>
      <c r="H8" s="5">
        <v>44054</v>
      </c>
      <c r="I8" s="6">
        <v>1125</v>
      </c>
      <c r="J8" s="3" t="s">
        <v>11</v>
      </c>
      <c r="K8" s="7">
        <v>133</v>
      </c>
      <c r="L8" s="3">
        <v>1</v>
      </c>
      <c r="M8" s="17">
        <v>24482.413900000003</v>
      </c>
      <c r="N8" s="17">
        <v>27542715.637500003</v>
      </c>
    </row>
    <row r="9" spans="1:14" ht="25.5" x14ac:dyDescent="0.25">
      <c r="A9" s="29">
        <f t="shared" si="0"/>
        <v>3</v>
      </c>
      <c r="B9" s="2" t="s">
        <v>15</v>
      </c>
      <c r="C9" s="8" t="s">
        <v>16</v>
      </c>
      <c r="D9" s="8" t="s">
        <v>17</v>
      </c>
      <c r="E9" s="3" t="s">
        <v>18</v>
      </c>
      <c r="F9" s="9">
        <v>43256</v>
      </c>
      <c r="G9" s="18" t="s">
        <v>19</v>
      </c>
      <c r="H9" s="5">
        <v>44055</v>
      </c>
      <c r="I9" s="6">
        <v>1400</v>
      </c>
      <c r="J9" s="3" t="s">
        <v>20</v>
      </c>
      <c r="K9" s="7">
        <v>6340.5</v>
      </c>
      <c r="L9" s="3">
        <v>1</v>
      </c>
      <c r="M9" s="17">
        <v>0</v>
      </c>
      <c r="N9" s="17">
        <v>0</v>
      </c>
    </row>
    <row r="10" spans="1:14" x14ac:dyDescent="0.25">
      <c r="A10" s="29">
        <f t="shared" si="0"/>
        <v>4</v>
      </c>
      <c r="B10" s="2" t="s">
        <v>21</v>
      </c>
      <c r="C10" s="8" t="s">
        <v>22</v>
      </c>
      <c r="D10" s="8" t="s">
        <v>23</v>
      </c>
      <c r="E10" s="18" t="s">
        <v>24</v>
      </c>
      <c r="F10" s="9">
        <v>43998</v>
      </c>
      <c r="G10" s="18" t="s">
        <v>25</v>
      </c>
      <c r="H10" s="5">
        <v>44069</v>
      </c>
      <c r="I10" s="6">
        <v>137500</v>
      </c>
      <c r="J10" s="3" t="s">
        <v>20</v>
      </c>
      <c r="K10" s="7">
        <v>32.159999999999997</v>
      </c>
      <c r="L10" s="3">
        <v>1</v>
      </c>
      <c r="M10" s="17">
        <v>0</v>
      </c>
      <c r="N10" s="17">
        <v>0</v>
      </c>
    </row>
    <row r="11" spans="1:14" ht="25.5" x14ac:dyDescent="0.25">
      <c r="A11" s="29">
        <f t="shared" si="0"/>
        <v>5</v>
      </c>
      <c r="B11" s="18" t="s">
        <v>26</v>
      </c>
      <c r="C11" s="10" t="s">
        <v>27</v>
      </c>
      <c r="D11" s="18" t="s">
        <v>28</v>
      </c>
      <c r="E11" s="18" t="s">
        <v>29</v>
      </c>
      <c r="F11" s="11">
        <v>43636</v>
      </c>
      <c r="G11" s="18" t="s">
        <v>30</v>
      </c>
      <c r="H11" s="12">
        <v>44056</v>
      </c>
      <c r="I11" s="13">
        <v>80000</v>
      </c>
      <c r="J11" s="18" t="s">
        <v>20</v>
      </c>
      <c r="K11" s="14">
        <v>350</v>
      </c>
      <c r="L11" s="18">
        <v>1</v>
      </c>
      <c r="M11" s="17">
        <v>350</v>
      </c>
      <c r="N11" s="17">
        <v>28000000</v>
      </c>
    </row>
    <row r="12" spans="1:14" x14ac:dyDescent="0.25">
      <c r="A12" s="29">
        <f t="shared" si="0"/>
        <v>6</v>
      </c>
      <c r="B12" s="18" t="s">
        <v>31</v>
      </c>
      <c r="C12" s="10" t="s">
        <v>32</v>
      </c>
      <c r="D12" s="18" t="s">
        <v>33</v>
      </c>
      <c r="E12" s="18" t="s">
        <v>34</v>
      </c>
      <c r="F12" s="11">
        <v>43992</v>
      </c>
      <c r="G12" s="18" t="s">
        <v>35</v>
      </c>
      <c r="H12" s="12">
        <v>44055</v>
      </c>
      <c r="I12" s="13">
        <v>50000</v>
      </c>
      <c r="J12" s="18" t="s">
        <v>11</v>
      </c>
      <c r="K12" s="14">
        <v>0.94</v>
      </c>
      <c r="L12" s="18">
        <v>1</v>
      </c>
      <c r="M12" s="17">
        <v>0</v>
      </c>
      <c r="N12" s="17">
        <v>0</v>
      </c>
    </row>
    <row r="13" spans="1:14" ht="25.5" x14ac:dyDescent="0.25">
      <c r="A13" s="29">
        <f t="shared" si="0"/>
        <v>7</v>
      </c>
      <c r="B13" s="18" t="s">
        <v>36</v>
      </c>
      <c r="C13" s="10" t="s">
        <v>37</v>
      </c>
      <c r="D13" s="18" t="s">
        <v>38</v>
      </c>
      <c r="E13" s="18" t="s">
        <v>39</v>
      </c>
      <c r="F13" s="11">
        <v>44019</v>
      </c>
      <c r="G13" s="18" t="s">
        <v>40</v>
      </c>
      <c r="H13" s="12">
        <v>44069</v>
      </c>
      <c r="I13" s="13">
        <v>200</v>
      </c>
      <c r="J13" s="18" t="s">
        <v>20</v>
      </c>
      <c r="K13" s="14">
        <v>638</v>
      </c>
      <c r="L13" s="18">
        <v>1</v>
      </c>
      <c r="M13" s="17">
        <v>0</v>
      </c>
      <c r="N13" s="17">
        <v>0</v>
      </c>
    </row>
    <row r="14" spans="1:14" ht="25.5" x14ac:dyDescent="0.25">
      <c r="A14" s="29">
        <f t="shared" si="0"/>
        <v>8</v>
      </c>
      <c r="B14" s="18" t="s">
        <v>41</v>
      </c>
      <c r="C14" s="10" t="s">
        <v>42</v>
      </c>
      <c r="D14" s="18" t="s">
        <v>43</v>
      </c>
      <c r="E14" s="18" t="s">
        <v>44</v>
      </c>
      <c r="F14" s="11">
        <v>43237</v>
      </c>
      <c r="G14" s="18" t="s">
        <v>45</v>
      </c>
      <c r="H14" s="12">
        <v>44060</v>
      </c>
      <c r="I14" s="13">
        <v>1000000</v>
      </c>
      <c r="J14" s="18" t="s">
        <v>11</v>
      </c>
      <c r="K14" s="14">
        <v>5.58</v>
      </c>
      <c r="L14" s="18">
        <v>100</v>
      </c>
      <c r="M14" s="17">
        <v>0</v>
      </c>
      <c r="N14" s="17">
        <v>0</v>
      </c>
    </row>
    <row r="15" spans="1:14" ht="25.5" x14ac:dyDescent="0.25">
      <c r="A15" s="29">
        <f t="shared" si="0"/>
        <v>9</v>
      </c>
      <c r="B15" s="18" t="s">
        <v>46</v>
      </c>
      <c r="C15" s="10" t="s">
        <v>47</v>
      </c>
      <c r="D15" s="18" t="s">
        <v>48</v>
      </c>
      <c r="E15" s="18" t="s">
        <v>49</v>
      </c>
      <c r="F15" s="11">
        <v>43830</v>
      </c>
      <c r="G15" s="18" t="s">
        <v>50</v>
      </c>
      <c r="H15" s="12">
        <v>44062</v>
      </c>
      <c r="I15" s="13">
        <v>50000</v>
      </c>
      <c r="J15" s="18" t="s">
        <v>20</v>
      </c>
      <c r="K15" s="14">
        <v>70</v>
      </c>
      <c r="L15" s="18">
        <v>1</v>
      </c>
      <c r="M15" s="17">
        <v>0</v>
      </c>
      <c r="N15" s="17">
        <v>0</v>
      </c>
    </row>
    <row r="16" spans="1:14" ht="38.25" x14ac:dyDescent="0.25">
      <c r="A16" s="29">
        <f t="shared" si="0"/>
        <v>10</v>
      </c>
      <c r="B16" s="18" t="s">
        <v>51</v>
      </c>
      <c r="C16" s="10" t="s">
        <v>52</v>
      </c>
      <c r="D16" s="18" t="s">
        <v>53</v>
      </c>
      <c r="E16" s="18" t="s">
        <v>54</v>
      </c>
      <c r="F16" s="11">
        <v>43242</v>
      </c>
      <c r="G16" s="18" t="s">
        <v>55</v>
      </c>
      <c r="H16" s="12">
        <v>44055</v>
      </c>
      <c r="I16" s="13">
        <v>600000</v>
      </c>
      <c r="J16" s="18" t="s">
        <v>11</v>
      </c>
      <c r="K16" s="14">
        <v>19.100000000000001</v>
      </c>
      <c r="L16" s="18">
        <v>100</v>
      </c>
      <c r="M16" s="17">
        <v>0</v>
      </c>
      <c r="N16" s="17">
        <v>0</v>
      </c>
    </row>
    <row r="17" spans="1:14" ht="38.25" x14ac:dyDescent="0.25">
      <c r="A17" s="29">
        <f t="shared" si="0"/>
        <v>11</v>
      </c>
      <c r="B17" s="18" t="s">
        <v>56</v>
      </c>
      <c r="C17" s="10" t="s">
        <v>57</v>
      </c>
      <c r="D17" s="18" t="s">
        <v>58</v>
      </c>
      <c r="E17" s="13" t="s">
        <v>59</v>
      </c>
      <c r="F17" s="11">
        <v>43755</v>
      </c>
      <c r="G17" s="18" t="s">
        <v>60</v>
      </c>
      <c r="H17" s="12">
        <v>44062</v>
      </c>
      <c r="I17" s="13">
        <v>20000</v>
      </c>
      <c r="J17" s="18" t="s">
        <v>20</v>
      </c>
      <c r="K17" s="14">
        <v>140</v>
      </c>
      <c r="L17" s="18">
        <v>1</v>
      </c>
      <c r="M17" s="17">
        <v>0</v>
      </c>
      <c r="N17" s="17">
        <v>0</v>
      </c>
    </row>
    <row r="18" spans="1:14" ht="38.25" x14ac:dyDescent="0.25">
      <c r="A18" s="29">
        <f t="shared" si="0"/>
        <v>12</v>
      </c>
      <c r="B18" s="18" t="s">
        <v>61</v>
      </c>
      <c r="C18" s="10" t="s">
        <v>62</v>
      </c>
      <c r="D18" s="18" t="s">
        <v>63</v>
      </c>
      <c r="E18" s="13" t="s">
        <v>64</v>
      </c>
      <c r="F18" s="11">
        <v>44001</v>
      </c>
      <c r="G18" s="18" t="s">
        <v>65</v>
      </c>
      <c r="H18" s="12">
        <v>44069</v>
      </c>
      <c r="I18" s="13">
        <v>1500</v>
      </c>
      <c r="J18" s="18" t="s">
        <v>20</v>
      </c>
      <c r="K18" s="14">
        <v>1650</v>
      </c>
      <c r="L18" s="18">
        <v>1</v>
      </c>
      <c r="M18" s="17">
        <v>0</v>
      </c>
      <c r="N18" s="17">
        <v>0</v>
      </c>
    </row>
    <row r="19" spans="1:14" ht="25.5" x14ac:dyDescent="0.25">
      <c r="A19" s="29">
        <f t="shared" si="0"/>
        <v>13</v>
      </c>
      <c r="B19" s="18" t="s">
        <v>66</v>
      </c>
      <c r="C19" s="10" t="s">
        <v>67</v>
      </c>
      <c r="D19" s="18" t="s">
        <v>68</v>
      </c>
      <c r="E19" s="18" t="s">
        <v>69</v>
      </c>
      <c r="F19" s="11">
        <v>43993</v>
      </c>
      <c r="G19" s="18" t="s">
        <v>70</v>
      </c>
      <c r="H19" s="12">
        <v>44050</v>
      </c>
      <c r="I19" s="13">
        <v>20000</v>
      </c>
      <c r="J19" s="18" t="s">
        <v>20</v>
      </c>
      <c r="K19" s="14">
        <v>4550</v>
      </c>
      <c r="L19" s="18">
        <v>1</v>
      </c>
      <c r="M19" s="17">
        <v>4550</v>
      </c>
      <c r="N19" s="17">
        <v>91000000</v>
      </c>
    </row>
    <row r="20" spans="1:14" ht="25.5" x14ac:dyDescent="0.25">
      <c r="A20" s="29">
        <f t="shared" si="0"/>
        <v>14</v>
      </c>
      <c r="B20" s="18" t="s">
        <v>71</v>
      </c>
      <c r="C20" s="10" t="s">
        <v>72</v>
      </c>
      <c r="D20" s="18" t="s">
        <v>73</v>
      </c>
      <c r="E20" s="18" t="s">
        <v>74</v>
      </c>
      <c r="F20" s="15">
        <v>43903</v>
      </c>
      <c r="G20" s="3" t="s">
        <v>75</v>
      </c>
      <c r="H20" s="12">
        <v>44055</v>
      </c>
      <c r="I20" s="13">
        <v>315000</v>
      </c>
      <c r="J20" s="18" t="s">
        <v>20</v>
      </c>
      <c r="K20" s="14">
        <v>319.93</v>
      </c>
      <c r="L20" s="18">
        <v>100</v>
      </c>
      <c r="M20" s="17">
        <v>3.1993</v>
      </c>
      <c r="N20" s="17">
        <v>1007779.5</v>
      </c>
    </row>
    <row r="21" spans="1:14" x14ac:dyDescent="0.25">
      <c r="A21" s="29">
        <f t="shared" si="0"/>
        <v>15</v>
      </c>
      <c r="B21" s="18" t="s">
        <v>71</v>
      </c>
      <c r="C21" s="10" t="s">
        <v>76</v>
      </c>
      <c r="D21" s="18" t="s">
        <v>77</v>
      </c>
      <c r="E21" s="18" t="s">
        <v>78</v>
      </c>
      <c r="F21" s="15">
        <v>44013</v>
      </c>
      <c r="G21" s="3" t="s">
        <v>79</v>
      </c>
      <c r="H21" s="12">
        <v>44069</v>
      </c>
      <c r="I21" s="13">
        <v>25000</v>
      </c>
      <c r="J21" s="18" t="s">
        <v>20</v>
      </c>
      <c r="K21" s="14">
        <v>175</v>
      </c>
      <c r="L21" s="18">
        <v>1</v>
      </c>
      <c r="M21" s="17">
        <v>0</v>
      </c>
      <c r="N21" s="17">
        <v>0</v>
      </c>
    </row>
    <row r="22" spans="1:14" ht="38.25" x14ac:dyDescent="0.25">
      <c r="A22" s="29">
        <f t="shared" si="0"/>
        <v>16</v>
      </c>
      <c r="B22" s="18" t="s">
        <v>80</v>
      </c>
      <c r="C22" s="10" t="s">
        <v>81</v>
      </c>
      <c r="D22" s="18" t="s">
        <v>82</v>
      </c>
      <c r="E22" s="18" t="s">
        <v>83</v>
      </c>
      <c r="F22" s="15">
        <v>43608</v>
      </c>
      <c r="G22" s="18" t="s">
        <v>84</v>
      </c>
      <c r="H22" s="12">
        <v>44060</v>
      </c>
      <c r="I22" s="13">
        <v>42000</v>
      </c>
      <c r="J22" s="18" t="s">
        <v>11</v>
      </c>
      <c r="K22" s="14">
        <v>1.075</v>
      </c>
      <c r="L22" s="18">
        <v>1</v>
      </c>
      <c r="M22" s="17">
        <v>198.83425749999998</v>
      </c>
      <c r="N22" s="17">
        <v>8351038.8149999995</v>
      </c>
    </row>
    <row r="23" spans="1:14" ht="25.5" x14ac:dyDescent="0.25">
      <c r="A23" s="29">
        <f t="shared" si="0"/>
        <v>17</v>
      </c>
      <c r="B23" s="18" t="s">
        <v>80</v>
      </c>
      <c r="C23" s="10" t="s">
        <v>85</v>
      </c>
      <c r="D23" s="18" t="s">
        <v>86</v>
      </c>
      <c r="E23" s="18" t="s">
        <v>87</v>
      </c>
      <c r="F23" s="15">
        <v>43608</v>
      </c>
      <c r="G23" s="3" t="s">
        <v>88</v>
      </c>
      <c r="H23" s="12">
        <v>44062</v>
      </c>
      <c r="I23" s="13">
        <v>100000</v>
      </c>
      <c r="J23" s="18" t="s">
        <v>11</v>
      </c>
      <c r="K23" s="14">
        <v>6</v>
      </c>
      <c r="L23" s="18">
        <v>100</v>
      </c>
      <c r="M23" s="17">
        <v>0</v>
      </c>
      <c r="N23" s="17">
        <v>0</v>
      </c>
    </row>
    <row r="24" spans="1:14" ht="38.25" x14ac:dyDescent="0.25">
      <c r="A24" s="29">
        <f t="shared" si="0"/>
        <v>18</v>
      </c>
      <c r="B24" s="18" t="s">
        <v>89</v>
      </c>
      <c r="C24" s="10" t="s">
        <v>90</v>
      </c>
      <c r="D24" s="18" t="s">
        <v>91</v>
      </c>
      <c r="E24" s="18" t="s">
        <v>92</v>
      </c>
      <c r="F24" s="15">
        <v>43578</v>
      </c>
      <c r="G24" s="18" t="s">
        <v>93</v>
      </c>
      <c r="H24" s="12">
        <v>44056</v>
      </c>
      <c r="I24" s="13">
        <v>100000</v>
      </c>
      <c r="J24" s="18" t="s">
        <v>11</v>
      </c>
      <c r="K24" s="14">
        <v>7.96</v>
      </c>
      <c r="L24" s="18">
        <v>20</v>
      </c>
      <c r="M24" s="17">
        <v>0</v>
      </c>
      <c r="N24" s="17">
        <v>0</v>
      </c>
    </row>
    <row r="25" spans="1:14" ht="38.25" x14ac:dyDescent="0.25">
      <c r="A25" s="29">
        <f t="shared" si="0"/>
        <v>19</v>
      </c>
      <c r="B25" s="18" t="s">
        <v>94</v>
      </c>
      <c r="C25" s="10" t="s">
        <v>95</v>
      </c>
      <c r="D25" s="18" t="s">
        <v>96</v>
      </c>
      <c r="E25" s="18" t="s">
        <v>97</v>
      </c>
      <c r="F25" s="15">
        <v>43594</v>
      </c>
      <c r="G25" s="18" t="s">
        <v>98</v>
      </c>
      <c r="H25" s="12">
        <v>44060</v>
      </c>
      <c r="I25" s="13">
        <v>130</v>
      </c>
      <c r="J25" s="18" t="s">
        <v>11</v>
      </c>
      <c r="K25" s="14">
        <v>422</v>
      </c>
      <c r="L25" s="18">
        <v>1</v>
      </c>
      <c r="M25" s="17">
        <v>77977.750799999994</v>
      </c>
      <c r="N25" s="17">
        <v>10137107.603999998</v>
      </c>
    </row>
    <row r="26" spans="1:14" ht="38.25" x14ac:dyDescent="0.25">
      <c r="A26" s="29">
        <f t="shared" si="0"/>
        <v>20</v>
      </c>
      <c r="B26" s="18" t="s">
        <v>94</v>
      </c>
      <c r="C26" s="10" t="s">
        <v>99</v>
      </c>
      <c r="D26" s="18" t="s">
        <v>100</v>
      </c>
      <c r="E26" s="18" t="s">
        <v>101</v>
      </c>
      <c r="F26" s="15">
        <v>43592</v>
      </c>
      <c r="G26" s="18" t="s">
        <v>102</v>
      </c>
      <c r="H26" s="12">
        <v>44069</v>
      </c>
      <c r="I26" s="13">
        <v>1125</v>
      </c>
      <c r="J26" s="18" t="s">
        <v>11</v>
      </c>
      <c r="K26" s="14">
        <v>18.353999999999999</v>
      </c>
      <c r="L26" s="18">
        <v>1</v>
      </c>
      <c r="M26" s="17">
        <v>0</v>
      </c>
      <c r="N26" s="17">
        <v>0</v>
      </c>
    </row>
    <row r="27" spans="1:14" x14ac:dyDescent="0.25">
      <c r="A27" s="29">
        <f t="shared" si="0"/>
        <v>21</v>
      </c>
      <c r="B27" s="18" t="s">
        <v>103</v>
      </c>
      <c r="C27" s="10" t="s">
        <v>104</v>
      </c>
      <c r="D27" s="18" t="s">
        <v>105</v>
      </c>
      <c r="E27" s="18" t="s">
        <v>106</v>
      </c>
      <c r="F27" s="15">
        <v>43629</v>
      </c>
      <c r="G27" s="3" t="s">
        <v>107</v>
      </c>
      <c r="H27" s="12">
        <v>44050</v>
      </c>
      <c r="I27" s="13">
        <v>4500000</v>
      </c>
      <c r="J27" s="18" t="s">
        <v>11</v>
      </c>
      <c r="K27" s="14">
        <v>4.07</v>
      </c>
      <c r="L27" s="18">
        <v>500</v>
      </c>
      <c r="M27" s="17">
        <v>1.5076297500000002</v>
      </c>
      <c r="N27" s="17">
        <v>6784333.8750000009</v>
      </c>
    </row>
    <row r="28" spans="1:14" ht="38.25" x14ac:dyDescent="0.25">
      <c r="A28" s="29">
        <f t="shared" si="0"/>
        <v>22</v>
      </c>
      <c r="B28" s="18" t="s">
        <v>108</v>
      </c>
      <c r="C28" s="10" t="s">
        <v>109</v>
      </c>
      <c r="D28" s="18" t="s">
        <v>110</v>
      </c>
      <c r="E28" s="18" t="s">
        <v>111</v>
      </c>
      <c r="F28" s="15">
        <v>43592</v>
      </c>
      <c r="G28" s="18" t="s">
        <v>112</v>
      </c>
      <c r="H28" s="12">
        <v>44067</v>
      </c>
      <c r="I28" s="13">
        <v>500000</v>
      </c>
      <c r="J28" s="18" t="s">
        <v>11</v>
      </c>
      <c r="K28" s="14">
        <v>1.9</v>
      </c>
      <c r="L28" s="18">
        <v>10</v>
      </c>
      <c r="M28" s="17">
        <v>0</v>
      </c>
      <c r="N28" s="17">
        <v>0</v>
      </c>
    </row>
    <row r="29" spans="1:14" ht="38.25" x14ac:dyDescent="0.25">
      <c r="A29" s="29">
        <f t="shared" si="0"/>
        <v>23</v>
      </c>
      <c r="B29" s="18" t="s">
        <v>113</v>
      </c>
      <c r="C29" s="10" t="s">
        <v>114</v>
      </c>
      <c r="D29" s="18" t="s">
        <v>115</v>
      </c>
      <c r="E29" s="18" t="s">
        <v>116</v>
      </c>
      <c r="F29" s="15">
        <v>43643</v>
      </c>
      <c r="G29" s="18" t="s">
        <v>117</v>
      </c>
      <c r="H29" s="12">
        <v>44060</v>
      </c>
      <c r="I29" s="13">
        <v>500000</v>
      </c>
      <c r="J29" s="18" t="s">
        <v>11</v>
      </c>
      <c r="K29" s="14">
        <v>4.4000000000000004</v>
      </c>
      <c r="L29" s="18">
        <v>100</v>
      </c>
      <c r="M29" s="17">
        <v>0</v>
      </c>
      <c r="N29" s="17">
        <v>0</v>
      </c>
    </row>
    <row r="30" spans="1:14" ht="25.5" x14ac:dyDescent="0.25">
      <c r="A30" s="29">
        <f t="shared" si="0"/>
        <v>24</v>
      </c>
      <c r="B30" s="18" t="s">
        <v>118</v>
      </c>
      <c r="C30" s="10" t="s">
        <v>119</v>
      </c>
      <c r="D30" s="18" t="s">
        <v>120</v>
      </c>
      <c r="E30" s="18" t="s">
        <v>121</v>
      </c>
      <c r="F30" s="15">
        <v>43606</v>
      </c>
      <c r="G30" s="18" t="s">
        <v>122</v>
      </c>
      <c r="H30" s="12">
        <v>44063</v>
      </c>
      <c r="I30" s="13">
        <v>17500000</v>
      </c>
      <c r="J30" s="18" t="s">
        <v>20</v>
      </c>
      <c r="K30" s="14">
        <v>365.84949999999998</v>
      </c>
      <c r="L30" s="18">
        <v>100</v>
      </c>
      <c r="M30" s="17">
        <v>0</v>
      </c>
      <c r="N30" s="17">
        <v>0</v>
      </c>
    </row>
    <row r="31" spans="1:14" ht="25.5" x14ac:dyDescent="0.25">
      <c r="A31" s="29">
        <f t="shared" si="0"/>
        <v>25</v>
      </c>
      <c r="B31" s="18" t="s">
        <v>123</v>
      </c>
      <c r="C31" s="10" t="s">
        <v>124</v>
      </c>
      <c r="D31" s="18" t="s">
        <v>125</v>
      </c>
      <c r="E31" s="18" t="s">
        <v>126</v>
      </c>
      <c r="F31" s="15">
        <v>43643</v>
      </c>
      <c r="G31" s="3" t="s">
        <v>127</v>
      </c>
      <c r="H31" s="12">
        <v>44069</v>
      </c>
      <c r="I31" s="13">
        <v>10500</v>
      </c>
      <c r="J31" s="18" t="s">
        <v>11</v>
      </c>
      <c r="K31" s="14">
        <v>1.44</v>
      </c>
      <c r="L31" s="18">
        <v>1</v>
      </c>
      <c r="M31" s="17">
        <v>0</v>
      </c>
      <c r="N31" s="17">
        <v>0</v>
      </c>
    </row>
    <row r="32" spans="1:14" ht="38.25" x14ac:dyDescent="0.25">
      <c r="A32" s="29">
        <f t="shared" si="0"/>
        <v>26</v>
      </c>
      <c r="B32" s="18" t="s">
        <v>128</v>
      </c>
      <c r="C32" s="10" t="s">
        <v>129</v>
      </c>
      <c r="D32" s="18" t="s">
        <v>130</v>
      </c>
      <c r="E32" s="18" t="s">
        <v>131</v>
      </c>
      <c r="F32" s="15">
        <v>43641</v>
      </c>
      <c r="G32" s="18" t="s">
        <v>132</v>
      </c>
      <c r="H32" s="12">
        <v>44050</v>
      </c>
      <c r="I32" s="13">
        <v>24000</v>
      </c>
      <c r="J32" s="18" t="s">
        <v>11</v>
      </c>
      <c r="K32" s="14">
        <v>1.22</v>
      </c>
      <c r="L32" s="18">
        <v>1</v>
      </c>
      <c r="M32" s="17">
        <v>225.95925</v>
      </c>
      <c r="N32" s="17">
        <v>5423022</v>
      </c>
    </row>
    <row r="33" spans="1:14" ht="51" x14ac:dyDescent="0.25">
      <c r="A33" s="29">
        <f t="shared" si="0"/>
        <v>27</v>
      </c>
      <c r="B33" s="18" t="s">
        <v>133</v>
      </c>
      <c r="C33" s="10" t="s">
        <v>134</v>
      </c>
      <c r="D33" s="18" t="s">
        <v>135</v>
      </c>
      <c r="E33" s="18" t="s">
        <v>136</v>
      </c>
      <c r="F33" s="15">
        <v>44004</v>
      </c>
      <c r="G33" s="18" t="s">
        <v>137</v>
      </c>
      <c r="H33" s="12">
        <v>44074</v>
      </c>
      <c r="I33" s="13">
        <v>45000</v>
      </c>
      <c r="J33" s="18" t="s">
        <v>20</v>
      </c>
      <c r="K33" s="14">
        <v>1620</v>
      </c>
      <c r="L33" s="18">
        <v>1</v>
      </c>
      <c r="M33" s="17">
        <v>0</v>
      </c>
      <c r="N33" s="17">
        <v>0</v>
      </c>
    </row>
    <row r="34" spans="1:14" ht="25.5" x14ac:dyDescent="0.25">
      <c r="A34" s="29">
        <f t="shared" si="0"/>
        <v>28</v>
      </c>
      <c r="B34" s="18" t="s">
        <v>138</v>
      </c>
      <c r="C34" s="10" t="s">
        <v>139</v>
      </c>
      <c r="D34" s="18" t="s">
        <v>140</v>
      </c>
      <c r="E34" s="18" t="s">
        <v>141</v>
      </c>
      <c r="F34" s="15">
        <v>43683</v>
      </c>
      <c r="G34" s="18" t="s">
        <v>142</v>
      </c>
      <c r="H34" s="12">
        <v>44067</v>
      </c>
      <c r="I34" s="13">
        <v>13000</v>
      </c>
      <c r="J34" s="18" t="s">
        <v>20</v>
      </c>
      <c r="K34" s="14">
        <v>1335</v>
      </c>
      <c r="L34" s="18">
        <v>1</v>
      </c>
      <c r="M34" s="17">
        <v>1335</v>
      </c>
      <c r="N34" s="17">
        <v>17355000</v>
      </c>
    </row>
    <row r="35" spans="1:14" ht="38.25" x14ac:dyDescent="0.25">
      <c r="A35" s="29">
        <f t="shared" si="0"/>
        <v>29</v>
      </c>
      <c r="B35" s="18" t="s">
        <v>143</v>
      </c>
      <c r="C35" s="10" t="s">
        <v>144</v>
      </c>
      <c r="D35" s="18" t="s">
        <v>145</v>
      </c>
      <c r="E35" s="18" t="s">
        <v>146</v>
      </c>
      <c r="F35" s="15">
        <v>43977</v>
      </c>
      <c r="G35" s="18" t="s">
        <v>147</v>
      </c>
      <c r="H35" s="12">
        <v>44067</v>
      </c>
      <c r="I35" s="13">
        <v>100000</v>
      </c>
      <c r="J35" s="18" t="s">
        <v>11</v>
      </c>
      <c r="K35" s="14">
        <v>17.21</v>
      </c>
      <c r="L35" s="18">
        <v>10</v>
      </c>
      <c r="M35" s="17">
        <v>319.30349770000004</v>
      </c>
      <c r="N35" s="17">
        <v>31930349.770000003</v>
      </c>
    </row>
    <row r="36" spans="1:14" ht="38.25" x14ac:dyDescent="0.25">
      <c r="A36" s="29">
        <f t="shared" si="0"/>
        <v>30</v>
      </c>
      <c r="B36" s="18" t="s">
        <v>148</v>
      </c>
      <c r="C36" s="10" t="s">
        <v>149</v>
      </c>
      <c r="D36" s="18" t="s">
        <v>150</v>
      </c>
      <c r="E36" s="18" t="s">
        <v>151</v>
      </c>
      <c r="F36" s="15">
        <v>43997</v>
      </c>
      <c r="G36" s="18" t="s">
        <v>152</v>
      </c>
      <c r="H36" s="12">
        <v>44060</v>
      </c>
      <c r="I36" s="13">
        <v>310000</v>
      </c>
      <c r="J36" s="18" t="s">
        <v>11</v>
      </c>
      <c r="K36" s="14">
        <v>0.96</v>
      </c>
      <c r="L36" s="18">
        <v>1</v>
      </c>
      <c r="M36" s="17">
        <v>0</v>
      </c>
      <c r="N36" s="17">
        <v>0</v>
      </c>
    </row>
    <row r="37" spans="1:14" ht="25.5" x14ac:dyDescent="0.25">
      <c r="A37" s="29">
        <f t="shared" si="0"/>
        <v>31</v>
      </c>
      <c r="B37" s="18" t="s">
        <v>148</v>
      </c>
      <c r="C37" s="10" t="s">
        <v>153</v>
      </c>
      <c r="D37" s="18" t="s">
        <v>154</v>
      </c>
      <c r="E37" s="18" t="s">
        <v>155</v>
      </c>
      <c r="F37" s="15">
        <v>43997</v>
      </c>
      <c r="G37" s="18" t="s">
        <v>156</v>
      </c>
      <c r="H37" s="12">
        <v>44069</v>
      </c>
      <c r="I37" s="13">
        <v>1998</v>
      </c>
      <c r="J37" s="18" t="s">
        <v>11</v>
      </c>
      <c r="K37" s="14">
        <v>5.5</v>
      </c>
      <c r="L37" s="18">
        <v>6</v>
      </c>
      <c r="M37" s="17">
        <v>0</v>
      </c>
      <c r="N37" s="17">
        <v>0</v>
      </c>
    </row>
    <row r="38" spans="1:14" ht="25.5" x14ac:dyDescent="0.25">
      <c r="A38" s="29">
        <f t="shared" si="0"/>
        <v>32</v>
      </c>
      <c r="B38" s="18" t="s">
        <v>148</v>
      </c>
      <c r="C38" s="10" t="s">
        <v>157</v>
      </c>
      <c r="D38" s="18" t="s">
        <v>158</v>
      </c>
      <c r="E38" s="18" t="s">
        <v>159</v>
      </c>
      <c r="F38" s="15">
        <v>44015</v>
      </c>
      <c r="G38" s="18" t="s">
        <v>160</v>
      </c>
      <c r="H38" s="12">
        <v>44069</v>
      </c>
      <c r="I38" s="13">
        <v>400000</v>
      </c>
      <c r="J38" s="18" t="s">
        <v>11</v>
      </c>
      <c r="K38" s="14">
        <v>0.1148</v>
      </c>
      <c r="L38" s="18">
        <v>1</v>
      </c>
      <c r="M38" s="17">
        <v>21.186190759999999</v>
      </c>
      <c r="N38" s="17">
        <v>8474476.3039999995</v>
      </c>
    </row>
    <row r="39" spans="1:14" x14ac:dyDescent="0.25">
      <c r="A39" s="29">
        <f t="shared" si="0"/>
        <v>33</v>
      </c>
      <c r="B39" s="18" t="s">
        <v>148</v>
      </c>
      <c r="C39" s="10" t="s">
        <v>161</v>
      </c>
      <c r="D39" s="18" t="s">
        <v>162</v>
      </c>
      <c r="E39" s="18" t="s">
        <v>163</v>
      </c>
      <c r="F39" s="15">
        <v>44000</v>
      </c>
      <c r="G39" s="18" t="s">
        <v>164</v>
      </c>
      <c r="H39" s="12">
        <v>44069</v>
      </c>
      <c r="I39" s="13">
        <v>700000</v>
      </c>
      <c r="J39" s="18" t="s">
        <v>11</v>
      </c>
      <c r="K39" s="14">
        <v>1.35</v>
      </c>
      <c r="L39" s="18">
        <v>100</v>
      </c>
      <c r="M39" s="17">
        <v>2.4939360000000002</v>
      </c>
      <c r="N39" s="17">
        <v>1745755.2000000002</v>
      </c>
    </row>
    <row r="40" spans="1:14" ht="38.25" x14ac:dyDescent="0.25">
      <c r="A40" s="29">
        <f t="shared" si="0"/>
        <v>34</v>
      </c>
      <c r="B40" s="18" t="s">
        <v>165</v>
      </c>
      <c r="C40" s="10" t="s">
        <v>166</v>
      </c>
      <c r="D40" s="18" t="s">
        <v>167</v>
      </c>
      <c r="E40" s="18" t="s">
        <v>168</v>
      </c>
      <c r="F40" s="15">
        <v>43994</v>
      </c>
      <c r="G40" s="18" t="s">
        <v>169</v>
      </c>
      <c r="H40" s="12">
        <v>44055</v>
      </c>
      <c r="I40" s="13">
        <v>40000</v>
      </c>
      <c r="J40" s="18" t="s">
        <v>170</v>
      </c>
      <c r="K40" s="14">
        <v>1.25</v>
      </c>
      <c r="L40" s="18">
        <v>1</v>
      </c>
      <c r="M40" s="17">
        <v>272.76937499999997</v>
      </c>
      <c r="N40" s="17">
        <v>10910774.999999998</v>
      </c>
    </row>
    <row r="41" spans="1:14" ht="25.5" x14ac:dyDescent="0.25">
      <c r="A41" s="29">
        <f t="shared" si="0"/>
        <v>35</v>
      </c>
      <c r="B41" s="18" t="s">
        <v>171</v>
      </c>
      <c r="C41" s="10" t="s">
        <v>172</v>
      </c>
      <c r="D41" s="18" t="s">
        <v>173</v>
      </c>
      <c r="E41" s="18" t="s">
        <v>174</v>
      </c>
      <c r="F41" s="15">
        <v>43997</v>
      </c>
      <c r="G41" s="18" t="s">
        <v>175</v>
      </c>
      <c r="H41" s="12">
        <v>44062</v>
      </c>
      <c r="I41" s="13">
        <v>120000</v>
      </c>
      <c r="J41" s="18" t="s">
        <v>20</v>
      </c>
      <c r="K41" s="14">
        <v>816</v>
      </c>
      <c r="L41" s="18">
        <v>100</v>
      </c>
      <c r="M41" s="17">
        <v>0</v>
      </c>
      <c r="N41" s="17">
        <v>0</v>
      </c>
    </row>
    <row r="42" spans="1:14" ht="25.5" x14ac:dyDescent="0.25">
      <c r="A42" s="29">
        <f t="shared" si="0"/>
        <v>36</v>
      </c>
      <c r="B42" s="18" t="s">
        <v>176</v>
      </c>
      <c r="C42" s="10" t="s">
        <v>177</v>
      </c>
      <c r="D42" s="18" t="s">
        <v>178</v>
      </c>
      <c r="E42" s="18" t="s">
        <v>179</v>
      </c>
      <c r="F42" s="15">
        <v>43991</v>
      </c>
      <c r="G42" s="18" t="s">
        <v>180</v>
      </c>
      <c r="H42" s="12">
        <v>44050</v>
      </c>
      <c r="I42" s="13">
        <v>350000</v>
      </c>
      <c r="J42" s="18" t="s">
        <v>20</v>
      </c>
      <c r="K42" s="14">
        <v>10000</v>
      </c>
      <c r="L42" s="18">
        <v>100</v>
      </c>
      <c r="M42" s="17">
        <v>0</v>
      </c>
      <c r="N42" s="17">
        <v>0</v>
      </c>
    </row>
    <row r="43" spans="1:14" ht="25.5" x14ac:dyDescent="0.25">
      <c r="A43" s="29">
        <f t="shared" si="0"/>
        <v>37</v>
      </c>
      <c r="B43" s="18" t="s">
        <v>176</v>
      </c>
      <c r="C43" s="10" t="s">
        <v>181</v>
      </c>
      <c r="D43" s="18" t="s">
        <v>182</v>
      </c>
      <c r="E43" s="18" t="s">
        <v>183</v>
      </c>
      <c r="F43" s="15">
        <v>44022</v>
      </c>
      <c r="G43" s="18" t="s">
        <v>184</v>
      </c>
      <c r="H43" s="12">
        <v>44069</v>
      </c>
      <c r="I43" s="13">
        <v>4500</v>
      </c>
      <c r="J43" s="18" t="s">
        <v>20</v>
      </c>
      <c r="K43" s="14">
        <v>300</v>
      </c>
      <c r="L43" s="18">
        <v>1</v>
      </c>
      <c r="M43" s="17">
        <v>0</v>
      </c>
      <c r="N43" s="17">
        <v>0</v>
      </c>
    </row>
    <row r="44" spans="1:14" ht="25.5" x14ac:dyDescent="0.25">
      <c r="A44" s="29">
        <f t="shared" si="0"/>
        <v>38</v>
      </c>
      <c r="B44" s="18" t="s">
        <v>176</v>
      </c>
      <c r="C44" s="10" t="s">
        <v>185</v>
      </c>
      <c r="D44" s="18" t="s">
        <v>186</v>
      </c>
      <c r="E44" s="18" t="s">
        <v>187</v>
      </c>
      <c r="F44" s="15">
        <v>43993</v>
      </c>
      <c r="G44" s="18" t="s">
        <v>184</v>
      </c>
      <c r="H44" s="12">
        <v>44069</v>
      </c>
      <c r="I44" s="13">
        <v>18000</v>
      </c>
      <c r="J44" s="18" t="s">
        <v>20</v>
      </c>
      <c r="K44" s="14">
        <v>595</v>
      </c>
      <c r="L44" s="18">
        <v>1</v>
      </c>
      <c r="M44" s="17">
        <v>595</v>
      </c>
      <c r="N44" s="17">
        <v>10710000</v>
      </c>
    </row>
    <row r="45" spans="1:14" ht="25.5" x14ac:dyDescent="0.25">
      <c r="A45" s="29">
        <f t="shared" si="0"/>
        <v>39</v>
      </c>
      <c r="B45" s="18" t="s">
        <v>176</v>
      </c>
      <c r="C45" s="10" t="s">
        <v>188</v>
      </c>
      <c r="D45" s="18" t="s">
        <v>189</v>
      </c>
      <c r="E45" s="18" t="s">
        <v>190</v>
      </c>
      <c r="F45" s="15">
        <v>43986</v>
      </c>
      <c r="G45" s="18" t="s">
        <v>191</v>
      </c>
      <c r="H45" s="12">
        <v>44055</v>
      </c>
      <c r="I45" s="13">
        <v>600000</v>
      </c>
      <c r="J45" s="18" t="s">
        <v>11</v>
      </c>
      <c r="K45" s="14">
        <v>2</v>
      </c>
      <c r="L45" s="18">
        <v>100</v>
      </c>
      <c r="M45" s="17">
        <v>0</v>
      </c>
      <c r="N45" s="17">
        <v>0</v>
      </c>
    </row>
    <row r="46" spans="1:14" ht="38.25" x14ac:dyDescent="0.25">
      <c r="A46" s="29">
        <f t="shared" si="0"/>
        <v>40</v>
      </c>
      <c r="B46" s="18" t="s">
        <v>192</v>
      </c>
      <c r="C46" s="10" t="s">
        <v>193</v>
      </c>
      <c r="D46" s="18" t="s">
        <v>194</v>
      </c>
      <c r="E46" s="18" t="s">
        <v>195</v>
      </c>
      <c r="F46" s="15">
        <v>43994</v>
      </c>
      <c r="G46" s="18" t="s">
        <v>196</v>
      </c>
      <c r="H46" s="12">
        <v>44050</v>
      </c>
      <c r="I46" s="13">
        <v>200000</v>
      </c>
      <c r="J46" s="18" t="s">
        <v>20</v>
      </c>
      <c r="K46" s="14">
        <v>525</v>
      </c>
      <c r="L46" s="18">
        <v>1</v>
      </c>
      <c r="M46" s="17">
        <v>525</v>
      </c>
      <c r="N46" s="17">
        <v>105000000</v>
      </c>
    </row>
    <row r="47" spans="1:14" ht="25.5" x14ac:dyDescent="0.25">
      <c r="A47" s="29">
        <f t="shared" si="0"/>
        <v>41</v>
      </c>
      <c r="B47" s="3" t="s">
        <v>197</v>
      </c>
      <c r="C47" s="10" t="s">
        <v>198</v>
      </c>
      <c r="D47" s="18" t="s">
        <v>199</v>
      </c>
      <c r="E47" s="18" t="s">
        <v>200</v>
      </c>
      <c r="F47" s="15" t="s">
        <v>201</v>
      </c>
      <c r="G47" s="18" t="s">
        <v>202</v>
      </c>
      <c r="H47" s="12">
        <v>44067</v>
      </c>
      <c r="I47" s="13">
        <v>300000</v>
      </c>
      <c r="J47" s="18" t="s">
        <v>11</v>
      </c>
      <c r="K47" s="14">
        <v>3.47</v>
      </c>
      <c r="L47" s="18">
        <v>1</v>
      </c>
      <c r="M47" s="17">
        <v>646.54879100000005</v>
      </c>
      <c r="N47" s="17">
        <v>193964637.30000001</v>
      </c>
    </row>
    <row r="48" spans="1:14" x14ac:dyDescent="0.25">
      <c r="A48" s="29">
        <f t="shared" si="0"/>
        <v>42</v>
      </c>
      <c r="B48" s="18" t="s">
        <v>203</v>
      </c>
      <c r="C48" s="10" t="s">
        <v>204</v>
      </c>
      <c r="D48" s="18" t="s">
        <v>205</v>
      </c>
      <c r="E48" s="18" t="s">
        <v>206</v>
      </c>
      <c r="F48" s="15">
        <v>43997</v>
      </c>
      <c r="G48" s="18" t="s">
        <v>207</v>
      </c>
      <c r="H48" s="12">
        <v>44055</v>
      </c>
      <c r="I48" s="13">
        <v>100000</v>
      </c>
      <c r="J48" s="18" t="s">
        <v>11</v>
      </c>
      <c r="K48" s="14">
        <v>5.75</v>
      </c>
      <c r="L48" s="18">
        <v>10</v>
      </c>
      <c r="M48" s="17">
        <v>0</v>
      </c>
      <c r="N48" s="17">
        <v>0</v>
      </c>
    </row>
    <row r="49" spans="1:14" x14ac:dyDescent="0.25">
      <c r="A49" s="29">
        <f t="shared" si="0"/>
        <v>43</v>
      </c>
      <c r="B49" s="18" t="s">
        <v>203</v>
      </c>
      <c r="C49" s="10" t="s">
        <v>208</v>
      </c>
      <c r="D49" s="18" t="s">
        <v>209</v>
      </c>
      <c r="E49" s="18" t="s">
        <v>210</v>
      </c>
      <c r="F49" s="15">
        <v>44004</v>
      </c>
      <c r="G49" s="18" t="s">
        <v>211</v>
      </c>
      <c r="H49" s="12">
        <v>44060</v>
      </c>
      <c r="I49" s="13">
        <v>50000</v>
      </c>
      <c r="J49" s="18" t="s">
        <v>20</v>
      </c>
      <c r="K49" s="14">
        <v>5755.19</v>
      </c>
      <c r="L49" s="18">
        <v>10</v>
      </c>
      <c r="M49" s="17">
        <v>0</v>
      </c>
      <c r="N49" s="17">
        <v>0</v>
      </c>
    </row>
    <row r="50" spans="1:14" x14ac:dyDescent="0.25">
      <c r="A50" s="29">
        <f t="shared" si="0"/>
        <v>44</v>
      </c>
      <c r="B50" s="3" t="s">
        <v>212</v>
      </c>
      <c r="C50" s="10" t="s">
        <v>213</v>
      </c>
      <c r="D50" s="18" t="s">
        <v>214</v>
      </c>
      <c r="E50" s="18" t="s">
        <v>215</v>
      </c>
      <c r="F50" s="15">
        <v>43992</v>
      </c>
      <c r="G50" s="18" t="s">
        <v>216</v>
      </c>
      <c r="H50" s="12">
        <v>44055</v>
      </c>
      <c r="I50" s="13">
        <v>320000</v>
      </c>
      <c r="J50" s="18" t="s">
        <v>11</v>
      </c>
      <c r="K50" s="14">
        <v>6.75</v>
      </c>
      <c r="L50" s="18">
        <v>50</v>
      </c>
      <c r="M50" s="17">
        <v>0</v>
      </c>
      <c r="N50" s="17">
        <v>0</v>
      </c>
    </row>
    <row r="51" spans="1:14" ht="25.5" x14ac:dyDescent="0.25">
      <c r="A51" s="29">
        <f t="shared" si="0"/>
        <v>45</v>
      </c>
      <c r="B51" s="3" t="s">
        <v>212</v>
      </c>
      <c r="C51" s="10" t="s">
        <v>217</v>
      </c>
      <c r="D51" s="18" t="s">
        <v>218</v>
      </c>
      <c r="E51" s="18" t="s">
        <v>219</v>
      </c>
      <c r="F51" s="15">
        <v>44022</v>
      </c>
      <c r="G51" s="18" t="s">
        <v>220</v>
      </c>
      <c r="H51" s="12">
        <v>44069</v>
      </c>
      <c r="I51" s="13">
        <v>999990</v>
      </c>
      <c r="J51" s="18" t="s">
        <v>11</v>
      </c>
      <c r="K51" s="14">
        <v>0.48</v>
      </c>
      <c r="L51" s="18">
        <v>30</v>
      </c>
      <c r="M51" s="17">
        <v>0</v>
      </c>
      <c r="N51" s="17">
        <v>0</v>
      </c>
    </row>
    <row r="52" spans="1:14" ht="25.5" x14ac:dyDescent="0.25">
      <c r="A52" s="29">
        <f t="shared" si="0"/>
        <v>46</v>
      </c>
      <c r="B52" s="3" t="s">
        <v>221</v>
      </c>
      <c r="C52" s="10" t="s">
        <v>222</v>
      </c>
      <c r="D52" s="18" t="s">
        <v>223</v>
      </c>
      <c r="E52" s="18" t="s">
        <v>224</v>
      </c>
      <c r="F52" s="15">
        <v>44006</v>
      </c>
      <c r="G52" s="18" t="s">
        <v>225</v>
      </c>
      <c r="H52" s="12">
        <v>44069</v>
      </c>
      <c r="I52" s="13">
        <v>3500000</v>
      </c>
      <c r="J52" s="18" t="s">
        <v>11</v>
      </c>
      <c r="K52" s="14">
        <v>1.4039999999999999</v>
      </c>
      <c r="L52" s="18">
        <v>100</v>
      </c>
      <c r="M52" s="17">
        <v>0</v>
      </c>
      <c r="N52" s="17">
        <v>0</v>
      </c>
    </row>
    <row r="53" spans="1:14" ht="25.5" x14ac:dyDescent="0.25">
      <c r="A53" s="29">
        <f t="shared" si="0"/>
        <v>47</v>
      </c>
      <c r="B53" s="3" t="s">
        <v>221</v>
      </c>
      <c r="C53" s="10" t="s">
        <v>226</v>
      </c>
      <c r="D53" s="18" t="s">
        <v>227</v>
      </c>
      <c r="E53" s="18" t="s">
        <v>228</v>
      </c>
      <c r="F53" s="15">
        <v>44006</v>
      </c>
      <c r="G53" s="18" t="s">
        <v>229</v>
      </c>
      <c r="H53" s="12">
        <v>44069</v>
      </c>
      <c r="I53" s="13">
        <v>3600000</v>
      </c>
      <c r="J53" s="18" t="s">
        <v>11</v>
      </c>
      <c r="K53" s="14">
        <v>1.49</v>
      </c>
      <c r="L53" s="18">
        <v>100</v>
      </c>
      <c r="M53" s="17">
        <v>0</v>
      </c>
      <c r="N53" s="17">
        <v>0</v>
      </c>
    </row>
    <row r="54" spans="1:14" ht="25.5" x14ac:dyDescent="0.25">
      <c r="A54" s="29">
        <f t="shared" si="0"/>
        <v>48</v>
      </c>
      <c r="B54" s="18" t="s">
        <v>230</v>
      </c>
      <c r="C54" s="10" t="s">
        <v>231</v>
      </c>
      <c r="D54" s="18" t="s">
        <v>232</v>
      </c>
      <c r="E54" s="18" t="s">
        <v>233</v>
      </c>
      <c r="F54" s="15">
        <v>43994</v>
      </c>
      <c r="G54" s="18" t="s">
        <v>442</v>
      </c>
      <c r="H54" s="12">
        <v>44056</v>
      </c>
      <c r="I54" s="13">
        <v>399990</v>
      </c>
      <c r="J54" s="18" t="s">
        <v>11</v>
      </c>
      <c r="K54" s="14">
        <v>7.58</v>
      </c>
      <c r="L54" s="18">
        <v>30</v>
      </c>
      <c r="M54" s="17">
        <v>0</v>
      </c>
      <c r="N54" s="17">
        <v>0</v>
      </c>
    </row>
    <row r="55" spans="1:14" ht="25.5" x14ac:dyDescent="0.25">
      <c r="A55" s="29">
        <f t="shared" si="0"/>
        <v>48</v>
      </c>
      <c r="B55" s="18" t="s">
        <v>230</v>
      </c>
      <c r="C55" s="10" t="s">
        <v>231</v>
      </c>
      <c r="D55" s="18" t="s">
        <v>232</v>
      </c>
      <c r="E55" s="18" t="s">
        <v>233</v>
      </c>
      <c r="F55" s="15">
        <v>43994</v>
      </c>
      <c r="G55" s="18" t="s">
        <v>441</v>
      </c>
      <c r="H55" s="12">
        <v>44067</v>
      </c>
      <c r="I55" s="13">
        <v>400000</v>
      </c>
      <c r="J55" s="18" t="s">
        <v>11</v>
      </c>
      <c r="K55" s="14">
        <v>24.3</v>
      </c>
      <c r="L55" s="18">
        <v>100</v>
      </c>
      <c r="M55" s="17">
        <v>0</v>
      </c>
      <c r="N55" s="17">
        <v>0</v>
      </c>
    </row>
    <row r="56" spans="1:14" ht="25.5" x14ac:dyDescent="0.25">
      <c r="A56" s="29">
        <f t="shared" si="0"/>
        <v>49</v>
      </c>
      <c r="B56" s="18" t="s">
        <v>230</v>
      </c>
      <c r="C56" s="10" t="s">
        <v>235</v>
      </c>
      <c r="D56" s="18" t="s">
        <v>236</v>
      </c>
      <c r="E56" s="18" t="s">
        <v>237</v>
      </c>
      <c r="F56" s="15">
        <v>44008</v>
      </c>
      <c r="G56" s="18" t="s">
        <v>238</v>
      </c>
      <c r="H56" s="12">
        <v>44069</v>
      </c>
      <c r="I56" s="13">
        <v>65000</v>
      </c>
      <c r="J56" s="18" t="s">
        <v>11</v>
      </c>
      <c r="K56" s="14">
        <v>3.6</v>
      </c>
      <c r="L56" s="18">
        <v>10</v>
      </c>
      <c r="M56" s="17">
        <v>0</v>
      </c>
      <c r="N56" s="17">
        <v>0</v>
      </c>
    </row>
    <row r="57" spans="1:14" ht="25.5" x14ac:dyDescent="0.25">
      <c r="A57" s="29">
        <f t="shared" si="0"/>
        <v>50</v>
      </c>
      <c r="B57" s="18" t="s">
        <v>230</v>
      </c>
      <c r="C57" s="10" t="s">
        <v>239</v>
      </c>
      <c r="D57" s="18" t="s">
        <v>240</v>
      </c>
      <c r="E57" s="18" t="s">
        <v>241</v>
      </c>
      <c r="F57" s="15">
        <v>43986</v>
      </c>
      <c r="G57" s="18" t="s">
        <v>242</v>
      </c>
      <c r="H57" s="12">
        <v>44062</v>
      </c>
      <c r="I57" s="13">
        <v>400000</v>
      </c>
      <c r="J57" s="18" t="s">
        <v>20</v>
      </c>
      <c r="K57" s="14">
        <v>23.75</v>
      </c>
      <c r="L57" s="18">
        <v>1</v>
      </c>
      <c r="M57" s="17">
        <v>0</v>
      </c>
      <c r="N57" s="17">
        <v>0</v>
      </c>
    </row>
    <row r="58" spans="1:14" ht="25.5" x14ac:dyDescent="0.25">
      <c r="A58" s="29">
        <f t="shared" si="0"/>
        <v>51</v>
      </c>
      <c r="B58" s="18" t="s">
        <v>243</v>
      </c>
      <c r="C58" s="10" t="s">
        <v>244</v>
      </c>
      <c r="D58" s="18" t="s">
        <v>245</v>
      </c>
      <c r="E58" s="18" t="s">
        <v>246</v>
      </c>
      <c r="F58" s="15">
        <v>44001</v>
      </c>
      <c r="G58" s="18" t="s">
        <v>247</v>
      </c>
      <c r="H58" s="12">
        <v>44055</v>
      </c>
      <c r="I58" s="13">
        <v>80000</v>
      </c>
      <c r="J58" s="18" t="s">
        <v>11</v>
      </c>
      <c r="K58" s="14">
        <v>2.5</v>
      </c>
      <c r="L58" s="18">
        <v>100</v>
      </c>
      <c r="M58" s="17">
        <v>0</v>
      </c>
      <c r="N58" s="17">
        <v>0</v>
      </c>
    </row>
    <row r="59" spans="1:14" ht="38.25" x14ac:dyDescent="0.25">
      <c r="A59" s="29">
        <f t="shared" si="0"/>
        <v>52</v>
      </c>
      <c r="B59" s="18" t="s">
        <v>243</v>
      </c>
      <c r="C59" s="10" t="s">
        <v>248</v>
      </c>
      <c r="D59" s="18" t="s">
        <v>249</v>
      </c>
      <c r="E59" s="18" t="s">
        <v>250</v>
      </c>
      <c r="F59" s="15">
        <v>44000</v>
      </c>
      <c r="G59" s="18" t="s">
        <v>251</v>
      </c>
      <c r="H59" s="12">
        <v>44069</v>
      </c>
      <c r="I59" s="13">
        <v>12000</v>
      </c>
      <c r="J59" s="18" t="s">
        <v>11</v>
      </c>
      <c r="K59" s="14">
        <v>2.15</v>
      </c>
      <c r="L59" s="18">
        <v>1</v>
      </c>
      <c r="M59" s="17">
        <v>396.77970499999998</v>
      </c>
      <c r="N59" s="17">
        <v>4761356.46</v>
      </c>
    </row>
    <row r="60" spans="1:14" ht="25.5" x14ac:dyDescent="0.25">
      <c r="A60" s="29">
        <f t="shared" si="0"/>
        <v>53</v>
      </c>
      <c r="B60" s="18" t="s">
        <v>252</v>
      </c>
      <c r="C60" s="10" t="s">
        <v>253</v>
      </c>
      <c r="D60" s="18" t="s">
        <v>254</v>
      </c>
      <c r="E60" s="18" t="s">
        <v>255</v>
      </c>
      <c r="F60" s="15">
        <v>44000</v>
      </c>
      <c r="G60" s="18" t="s">
        <v>256</v>
      </c>
      <c r="H60" s="12">
        <v>44062</v>
      </c>
      <c r="I60" s="13">
        <v>150000</v>
      </c>
      <c r="J60" s="18" t="s">
        <v>20</v>
      </c>
      <c r="K60" s="14">
        <v>596.4</v>
      </c>
      <c r="L60" s="18">
        <v>30</v>
      </c>
      <c r="M60" s="17">
        <v>19.88</v>
      </c>
      <c r="N60" s="17">
        <v>2982000</v>
      </c>
    </row>
    <row r="61" spans="1:14" ht="38.25" x14ac:dyDescent="0.25">
      <c r="A61" s="29">
        <f t="shared" si="0"/>
        <v>54</v>
      </c>
      <c r="B61" s="18" t="s">
        <v>252</v>
      </c>
      <c r="C61" s="10" t="s">
        <v>257</v>
      </c>
      <c r="D61" s="18" t="s">
        <v>258</v>
      </c>
      <c r="E61" s="18" t="s">
        <v>259</v>
      </c>
      <c r="F61" s="15">
        <v>44015</v>
      </c>
      <c r="G61" s="18" t="s">
        <v>260</v>
      </c>
      <c r="H61" s="12">
        <v>44069</v>
      </c>
      <c r="I61" s="13">
        <v>975000</v>
      </c>
      <c r="J61" s="18" t="s">
        <v>11</v>
      </c>
      <c r="K61" s="14">
        <v>422.1</v>
      </c>
      <c r="L61" s="18">
        <v>30</v>
      </c>
      <c r="M61" s="17">
        <v>0</v>
      </c>
      <c r="N61" s="17">
        <v>0</v>
      </c>
    </row>
    <row r="62" spans="1:14" ht="51" x14ac:dyDescent="0.25">
      <c r="A62" s="29">
        <f t="shared" si="0"/>
        <v>55</v>
      </c>
      <c r="B62" s="3" t="s">
        <v>261</v>
      </c>
      <c r="C62" s="10" t="s">
        <v>262</v>
      </c>
      <c r="D62" s="18" t="s">
        <v>263</v>
      </c>
      <c r="E62" s="18" t="s">
        <v>264</v>
      </c>
      <c r="F62" s="15">
        <v>43994</v>
      </c>
      <c r="G62" s="18" t="s">
        <v>265</v>
      </c>
      <c r="H62" s="12">
        <v>44062</v>
      </c>
      <c r="I62" s="13">
        <v>15000</v>
      </c>
      <c r="J62" s="18" t="s">
        <v>20</v>
      </c>
      <c r="K62" s="14">
        <v>175</v>
      </c>
      <c r="L62" s="18">
        <v>1</v>
      </c>
      <c r="M62" s="17">
        <v>0</v>
      </c>
      <c r="N62" s="17">
        <v>0</v>
      </c>
    </row>
    <row r="63" spans="1:14" ht="38.25" x14ac:dyDescent="0.25">
      <c r="A63" s="29">
        <f t="shared" si="0"/>
        <v>56</v>
      </c>
      <c r="B63" s="3" t="s">
        <v>261</v>
      </c>
      <c r="C63" s="10" t="s">
        <v>266</v>
      </c>
      <c r="D63" s="18" t="s">
        <v>267</v>
      </c>
      <c r="E63" s="18" t="s">
        <v>268</v>
      </c>
      <c r="F63" s="15">
        <v>44004</v>
      </c>
      <c r="G63" s="18" t="s">
        <v>269</v>
      </c>
      <c r="H63" s="12">
        <v>44069</v>
      </c>
      <c r="I63" s="13">
        <v>2500</v>
      </c>
      <c r="J63" s="18" t="s">
        <v>20</v>
      </c>
      <c r="K63" s="14">
        <v>410.26</v>
      </c>
      <c r="L63" s="18">
        <v>1</v>
      </c>
      <c r="M63" s="17">
        <v>0</v>
      </c>
      <c r="N63" s="17">
        <v>0</v>
      </c>
    </row>
    <row r="64" spans="1:14" ht="38.25" x14ac:dyDescent="0.25">
      <c r="A64" s="29">
        <f t="shared" si="0"/>
        <v>57</v>
      </c>
      <c r="B64" s="3" t="s">
        <v>261</v>
      </c>
      <c r="C64" s="10" t="s">
        <v>270</v>
      </c>
      <c r="D64" s="18" t="s">
        <v>271</v>
      </c>
      <c r="E64" s="18" t="s">
        <v>272</v>
      </c>
      <c r="F64" s="15">
        <v>43992</v>
      </c>
      <c r="G64" s="18" t="s">
        <v>273</v>
      </c>
      <c r="H64" s="12">
        <v>44069</v>
      </c>
      <c r="I64" s="13">
        <v>70000</v>
      </c>
      <c r="J64" s="18" t="s">
        <v>11</v>
      </c>
      <c r="K64" s="14">
        <v>0.74</v>
      </c>
      <c r="L64" s="18">
        <v>1</v>
      </c>
      <c r="M64" s="17">
        <v>0</v>
      </c>
      <c r="N64" s="17">
        <v>0</v>
      </c>
    </row>
    <row r="65" spans="1:14" ht="38.25" x14ac:dyDescent="0.25">
      <c r="A65" s="29">
        <f t="shared" si="0"/>
        <v>58</v>
      </c>
      <c r="B65" s="3" t="s">
        <v>274</v>
      </c>
      <c r="C65" s="10" t="s">
        <v>275</v>
      </c>
      <c r="D65" s="18" t="s">
        <v>276</v>
      </c>
      <c r="E65" s="18" t="s">
        <v>277</v>
      </c>
      <c r="F65" s="15">
        <v>44001</v>
      </c>
      <c r="G65" s="18" t="s">
        <v>278</v>
      </c>
      <c r="H65" s="12">
        <v>44069</v>
      </c>
      <c r="I65" s="13">
        <v>70000</v>
      </c>
      <c r="J65" s="18" t="s">
        <v>11</v>
      </c>
      <c r="K65" s="14">
        <v>0.28999999999999998</v>
      </c>
      <c r="L65" s="18">
        <v>1</v>
      </c>
      <c r="M65" s="17">
        <v>0</v>
      </c>
      <c r="N65" s="17">
        <v>0</v>
      </c>
    </row>
    <row r="66" spans="1:14" x14ac:dyDescent="0.25">
      <c r="A66" s="29">
        <f t="shared" si="0"/>
        <v>59</v>
      </c>
      <c r="B66" s="3" t="s">
        <v>279</v>
      </c>
      <c r="C66" s="10" t="s">
        <v>280</v>
      </c>
      <c r="D66" s="18" t="s">
        <v>281</v>
      </c>
      <c r="E66" s="18" t="s">
        <v>282</v>
      </c>
      <c r="F66" s="15">
        <v>44001</v>
      </c>
      <c r="G66" s="18" t="s">
        <v>283</v>
      </c>
      <c r="H66" s="12">
        <v>44055</v>
      </c>
      <c r="I66" s="13">
        <v>30000</v>
      </c>
      <c r="J66" s="18" t="s">
        <v>20</v>
      </c>
      <c r="K66" s="14">
        <v>311</v>
      </c>
      <c r="L66" s="18">
        <v>1</v>
      </c>
      <c r="M66" s="17">
        <v>0</v>
      </c>
      <c r="N66" s="17">
        <v>0</v>
      </c>
    </row>
    <row r="67" spans="1:14" ht="38.25" x14ac:dyDescent="0.25">
      <c r="A67" s="29">
        <f t="shared" si="0"/>
        <v>60</v>
      </c>
      <c r="B67" s="18" t="s">
        <v>284</v>
      </c>
      <c r="C67" s="10" t="s">
        <v>285</v>
      </c>
      <c r="D67" s="18" t="s">
        <v>286</v>
      </c>
      <c r="E67" s="18" t="s">
        <v>287</v>
      </c>
      <c r="F67" s="15">
        <v>44001</v>
      </c>
      <c r="G67" s="18" t="s">
        <v>288</v>
      </c>
      <c r="H67" s="12">
        <v>44062</v>
      </c>
      <c r="I67" s="13">
        <v>25000</v>
      </c>
      <c r="J67" s="18" t="s">
        <v>20</v>
      </c>
      <c r="K67" s="14">
        <v>399.5</v>
      </c>
      <c r="L67" s="18">
        <v>1</v>
      </c>
      <c r="M67" s="17">
        <v>399.5</v>
      </c>
      <c r="N67" s="17">
        <v>9987500</v>
      </c>
    </row>
    <row r="68" spans="1:14" ht="38.25" x14ac:dyDescent="0.25">
      <c r="A68" s="29">
        <f t="shared" si="0"/>
        <v>61</v>
      </c>
      <c r="B68" s="18" t="s">
        <v>284</v>
      </c>
      <c r="C68" s="10" t="s">
        <v>289</v>
      </c>
      <c r="D68" s="18" t="s">
        <v>290</v>
      </c>
      <c r="E68" s="18" t="s">
        <v>291</v>
      </c>
      <c r="F68" s="15">
        <v>44004</v>
      </c>
      <c r="G68" s="18" t="s">
        <v>292</v>
      </c>
      <c r="H68" s="12">
        <v>44062</v>
      </c>
      <c r="I68" s="13">
        <v>3000000</v>
      </c>
      <c r="J68" s="18" t="s">
        <v>20</v>
      </c>
      <c r="K68" s="14">
        <v>1.1000000000000001</v>
      </c>
      <c r="L68" s="18">
        <v>60</v>
      </c>
      <c r="M68" s="17">
        <v>0</v>
      </c>
      <c r="N68" s="17">
        <v>0</v>
      </c>
    </row>
    <row r="69" spans="1:14" x14ac:dyDescent="0.25">
      <c r="A69" s="29">
        <f t="shared" si="0"/>
        <v>62</v>
      </c>
      <c r="B69" s="3" t="s">
        <v>293</v>
      </c>
      <c r="C69" s="10" t="s">
        <v>294</v>
      </c>
      <c r="D69" s="18" t="s">
        <v>295</v>
      </c>
      <c r="E69" s="18" t="s">
        <v>296</v>
      </c>
      <c r="F69" s="15">
        <v>43993</v>
      </c>
      <c r="G69" s="18" t="s">
        <v>297</v>
      </c>
      <c r="H69" s="12">
        <v>44067</v>
      </c>
      <c r="I69" s="13">
        <v>400000</v>
      </c>
      <c r="J69" s="18" t="s">
        <v>11</v>
      </c>
      <c r="K69" s="14">
        <v>7.4</v>
      </c>
      <c r="L69" s="18">
        <v>100</v>
      </c>
      <c r="M69" s="17">
        <v>0</v>
      </c>
      <c r="N69" s="17">
        <v>0</v>
      </c>
    </row>
    <row r="70" spans="1:14" ht="38.25" x14ac:dyDescent="0.25">
      <c r="A70" s="29">
        <f t="shared" si="0"/>
        <v>63</v>
      </c>
      <c r="B70" s="18" t="s">
        <v>298</v>
      </c>
      <c r="C70" s="10" t="s">
        <v>299</v>
      </c>
      <c r="D70" s="18" t="s">
        <v>300</v>
      </c>
      <c r="E70" s="3" t="s">
        <v>301</v>
      </c>
      <c r="F70" s="15">
        <v>44004</v>
      </c>
      <c r="G70" s="3" t="s">
        <v>302</v>
      </c>
      <c r="H70" s="12">
        <v>44062</v>
      </c>
      <c r="I70" s="13">
        <v>40000</v>
      </c>
      <c r="J70" s="3" t="s">
        <v>11</v>
      </c>
      <c r="K70" s="14">
        <v>0.57799999999999996</v>
      </c>
      <c r="L70" s="18">
        <v>1</v>
      </c>
      <c r="M70" s="17">
        <v>106.77740799999998</v>
      </c>
      <c r="N70" s="17">
        <v>4271096.3199999994</v>
      </c>
    </row>
    <row r="71" spans="1:14" x14ac:dyDescent="0.25">
      <c r="A71" s="29">
        <f t="shared" si="0"/>
        <v>64</v>
      </c>
      <c r="B71" s="18" t="s">
        <v>303</v>
      </c>
      <c r="C71" s="10" t="s">
        <v>304</v>
      </c>
      <c r="D71" s="18" t="s">
        <v>305</v>
      </c>
      <c r="E71" s="3" t="s">
        <v>306</v>
      </c>
      <c r="F71" s="15">
        <v>44006</v>
      </c>
      <c r="G71" s="3" t="s">
        <v>307</v>
      </c>
      <c r="H71" s="12">
        <v>44069</v>
      </c>
      <c r="I71" s="13">
        <v>10000</v>
      </c>
      <c r="J71" s="3" t="s">
        <v>11</v>
      </c>
      <c r="K71" s="14">
        <v>6.7</v>
      </c>
      <c r="L71" s="18">
        <v>1</v>
      </c>
      <c r="M71" s="17">
        <v>0</v>
      </c>
      <c r="N71" s="17">
        <v>0</v>
      </c>
    </row>
    <row r="72" spans="1:14" ht="25.5" x14ac:dyDescent="0.25">
      <c r="A72" s="29">
        <f t="shared" ref="A72:A103" si="1">IF(C72=C71,A71,A71+1)</f>
        <v>65</v>
      </c>
      <c r="B72" s="3" t="s">
        <v>308</v>
      </c>
      <c r="C72" s="8" t="s">
        <v>309</v>
      </c>
      <c r="D72" s="3" t="s">
        <v>310</v>
      </c>
      <c r="E72" s="3" t="s">
        <v>311</v>
      </c>
      <c r="F72" s="4">
        <v>44014</v>
      </c>
      <c r="G72" s="18" t="s">
        <v>234</v>
      </c>
      <c r="H72" s="5">
        <v>44060</v>
      </c>
      <c r="I72" s="6">
        <v>40000</v>
      </c>
      <c r="J72" s="18" t="s">
        <v>11</v>
      </c>
      <c r="K72" s="7">
        <v>18.399999999999999</v>
      </c>
      <c r="L72" s="3">
        <v>1</v>
      </c>
      <c r="M72" s="17">
        <v>0</v>
      </c>
      <c r="N72" s="17">
        <v>0</v>
      </c>
    </row>
    <row r="73" spans="1:14" ht="25.5" x14ac:dyDescent="0.25">
      <c r="A73" s="29">
        <f t="shared" si="1"/>
        <v>66</v>
      </c>
      <c r="B73" s="18" t="s">
        <v>312</v>
      </c>
      <c r="C73" s="10" t="s">
        <v>313</v>
      </c>
      <c r="D73" s="3" t="s">
        <v>314</v>
      </c>
      <c r="E73" s="18" t="s">
        <v>315</v>
      </c>
      <c r="F73" s="15">
        <v>43953</v>
      </c>
      <c r="G73" s="18" t="s">
        <v>316</v>
      </c>
      <c r="H73" s="12">
        <v>44055</v>
      </c>
      <c r="I73" s="13">
        <v>3750</v>
      </c>
      <c r="J73" s="18" t="s">
        <v>20</v>
      </c>
      <c r="K73" s="14">
        <v>348</v>
      </c>
      <c r="L73" s="18">
        <v>1</v>
      </c>
      <c r="M73" s="17">
        <v>0</v>
      </c>
      <c r="N73" s="17">
        <v>0</v>
      </c>
    </row>
    <row r="74" spans="1:14" ht="25.5" x14ac:dyDescent="0.25">
      <c r="A74" s="29">
        <f t="shared" si="1"/>
        <v>67</v>
      </c>
      <c r="B74" s="18" t="s">
        <v>312</v>
      </c>
      <c r="C74" s="10" t="s">
        <v>317</v>
      </c>
      <c r="D74" s="3" t="s">
        <v>318</v>
      </c>
      <c r="E74" s="18" t="s">
        <v>319</v>
      </c>
      <c r="F74" s="15">
        <v>43953</v>
      </c>
      <c r="G74" s="18" t="s">
        <v>234</v>
      </c>
      <c r="H74" s="12">
        <v>44050</v>
      </c>
      <c r="I74" s="13">
        <v>500000</v>
      </c>
      <c r="J74" s="18" t="s">
        <v>11</v>
      </c>
      <c r="K74" s="14">
        <v>1.675</v>
      </c>
      <c r="L74" s="18">
        <v>1</v>
      </c>
      <c r="M74" s="17">
        <v>0</v>
      </c>
      <c r="N74" s="17">
        <v>0</v>
      </c>
    </row>
    <row r="75" spans="1:14" ht="25.5" x14ac:dyDescent="0.25">
      <c r="A75" s="29">
        <f t="shared" si="1"/>
        <v>68</v>
      </c>
      <c r="B75" s="18" t="s">
        <v>312</v>
      </c>
      <c r="C75" s="10" t="s">
        <v>320</v>
      </c>
      <c r="D75" s="3" t="s">
        <v>321</v>
      </c>
      <c r="E75" s="18" t="s">
        <v>322</v>
      </c>
      <c r="F75" s="15">
        <v>43953</v>
      </c>
      <c r="G75" s="18" t="s">
        <v>323</v>
      </c>
      <c r="H75" s="12">
        <v>44055</v>
      </c>
      <c r="I75" s="13">
        <v>180000</v>
      </c>
      <c r="J75" s="18" t="s">
        <v>11</v>
      </c>
      <c r="K75" s="14">
        <v>4.25</v>
      </c>
      <c r="L75" s="18">
        <v>10</v>
      </c>
      <c r="M75" s="17">
        <v>0</v>
      </c>
      <c r="N75" s="17">
        <v>0</v>
      </c>
    </row>
    <row r="76" spans="1:14" ht="38.25" x14ac:dyDescent="0.25">
      <c r="A76" s="29">
        <f t="shared" si="1"/>
        <v>69</v>
      </c>
      <c r="B76" s="18" t="s">
        <v>324</v>
      </c>
      <c r="C76" s="10" t="s">
        <v>325</v>
      </c>
      <c r="D76" s="3" t="s">
        <v>326</v>
      </c>
      <c r="E76" s="18" t="s">
        <v>327</v>
      </c>
      <c r="F76" s="15">
        <v>43900</v>
      </c>
      <c r="G76" s="18" t="s">
        <v>234</v>
      </c>
      <c r="H76" s="12">
        <v>44056</v>
      </c>
      <c r="I76" s="13">
        <v>9500</v>
      </c>
      <c r="J76" s="18" t="s">
        <v>11</v>
      </c>
      <c r="K76" s="14">
        <v>21.4</v>
      </c>
      <c r="L76" s="18">
        <v>1</v>
      </c>
      <c r="M76" s="17">
        <v>3963.2136599999999</v>
      </c>
      <c r="N76" s="17">
        <v>37650529.769999996</v>
      </c>
    </row>
    <row r="77" spans="1:14" ht="38.25" x14ac:dyDescent="0.25">
      <c r="A77" s="29">
        <f t="shared" si="1"/>
        <v>70</v>
      </c>
      <c r="B77" s="18" t="s">
        <v>328</v>
      </c>
      <c r="C77" s="8" t="s">
        <v>329</v>
      </c>
      <c r="D77" s="3" t="s">
        <v>330</v>
      </c>
      <c r="E77" s="18" t="s">
        <v>331</v>
      </c>
      <c r="F77" s="15">
        <v>43946</v>
      </c>
      <c r="G77" s="18" t="s">
        <v>332</v>
      </c>
      <c r="H77" s="12">
        <v>44055</v>
      </c>
      <c r="I77" s="13">
        <v>2375</v>
      </c>
      <c r="J77" s="18" t="s">
        <v>20</v>
      </c>
      <c r="K77" s="14">
        <v>3500</v>
      </c>
      <c r="L77" s="18">
        <v>1</v>
      </c>
      <c r="M77" s="17">
        <v>0</v>
      </c>
      <c r="N77" s="17">
        <v>0</v>
      </c>
    </row>
    <row r="78" spans="1:14" ht="38.25" x14ac:dyDescent="0.25">
      <c r="A78" s="29">
        <f t="shared" si="1"/>
        <v>71</v>
      </c>
      <c r="B78" s="18" t="s">
        <v>328</v>
      </c>
      <c r="C78" s="8" t="s">
        <v>81</v>
      </c>
      <c r="D78" s="3" t="s">
        <v>82</v>
      </c>
      <c r="E78" s="18" t="s">
        <v>333</v>
      </c>
      <c r="F78" s="15">
        <v>43946</v>
      </c>
      <c r="G78" s="18" t="s">
        <v>334</v>
      </c>
      <c r="H78" s="12">
        <v>44050</v>
      </c>
      <c r="I78" s="13">
        <v>72500</v>
      </c>
      <c r="J78" s="18" t="s">
        <v>20</v>
      </c>
      <c r="K78" s="14">
        <v>600</v>
      </c>
      <c r="L78" s="18">
        <v>1</v>
      </c>
      <c r="M78" s="17">
        <v>600</v>
      </c>
      <c r="N78" s="17">
        <v>43500000</v>
      </c>
    </row>
    <row r="79" spans="1:14" ht="25.5" x14ac:dyDescent="0.25">
      <c r="A79" s="29">
        <f t="shared" si="1"/>
        <v>72</v>
      </c>
      <c r="B79" s="18" t="s">
        <v>328</v>
      </c>
      <c r="C79" s="8" t="s">
        <v>335</v>
      </c>
      <c r="D79" s="3" t="s">
        <v>336</v>
      </c>
      <c r="E79" s="18" t="s">
        <v>337</v>
      </c>
      <c r="F79" s="15">
        <v>43945</v>
      </c>
      <c r="G79" s="18" t="s">
        <v>234</v>
      </c>
      <c r="H79" s="12">
        <v>44056</v>
      </c>
      <c r="I79" s="13">
        <v>3000</v>
      </c>
      <c r="J79" s="18" t="s">
        <v>11</v>
      </c>
      <c r="K79" s="14">
        <v>58</v>
      </c>
      <c r="L79" s="18">
        <v>1</v>
      </c>
      <c r="M79" s="17">
        <v>0</v>
      </c>
      <c r="N79" s="17">
        <v>0</v>
      </c>
    </row>
    <row r="80" spans="1:14" ht="25.5" x14ac:dyDescent="0.25">
      <c r="A80" s="29">
        <f t="shared" si="1"/>
        <v>73</v>
      </c>
      <c r="B80" s="18" t="s">
        <v>328</v>
      </c>
      <c r="C80" s="8" t="s">
        <v>338</v>
      </c>
      <c r="D80" s="3" t="s">
        <v>339</v>
      </c>
      <c r="E80" s="18" t="s">
        <v>340</v>
      </c>
      <c r="F80" s="15">
        <v>43945</v>
      </c>
      <c r="G80" s="18" t="s">
        <v>341</v>
      </c>
      <c r="H80" s="12">
        <v>44069</v>
      </c>
      <c r="I80" s="13">
        <v>15000</v>
      </c>
      <c r="J80" s="18" t="s">
        <v>11</v>
      </c>
      <c r="K80" s="14">
        <v>1.2</v>
      </c>
      <c r="L80" s="18">
        <v>1</v>
      </c>
      <c r="M80" s="17">
        <v>222.64044000000001</v>
      </c>
      <c r="N80" s="17">
        <v>3339606.6</v>
      </c>
    </row>
    <row r="81" spans="1:14" ht="25.5" x14ac:dyDescent="0.25">
      <c r="A81" s="29">
        <f t="shared" si="1"/>
        <v>74</v>
      </c>
      <c r="B81" s="18" t="s">
        <v>328</v>
      </c>
      <c r="C81" s="8" t="s">
        <v>188</v>
      </c>
      <c r="D81" s="3" t="s">
        <v>189</v>
      </c>
      <c r="E81" s="18" t="s">
        <v>342</v>
      </c>
      <c r="F81" s="15">
        <v>43945</v>
      </c>
      <c r="G81" s="18" t="s">
        <v>343</v>
      </c>
      <c r="H81" s="12">
        <v>44055</v>
      </c>
      <c r="I81" s="13">
        <v>2750000</v>
      </c>
      <c r="J81" s="18" t="s">
        <v>11</v>
      </c>
      <c r="K81" s="14">
        <v>2.2999999999999998</v>
      </c>
      <c r="L81" s="18">
        <v>100</v>
      </c>
      <c r="M81" s="17">
        <v>0</v>
      </c>
      <c r="N81" s="17">
        <v>0</v>
      </c>
    </row>
    <row r="82" spans="1:14" ht="38.25" x14ac:dyDescent="0.25">
      <c r="A82" s="29">
        <f t="shared" si="1"/>
        <v>75</v>
      </c>
      <c r="B82" s="18" t="s">
        <v>344</v>
      </c>
      <c r="C82" s="8" t="s">
        <v>345</v>
      </c>
      <c r="D82" s="3" t="s">
        <v>346</v>
      </c>
      <c r="E82" s="18" t="s">
        <v>347</v>
      </c>
      <c r="F82" s="15">
        <v>43946</v>
      </c>
      <c r="G82" s="18" t="s">
        <v>348</v>
      </c>
      <c r="H82" s="12">
        <v>44055</v>
      </c>
      <c r="I82" s="13">
        <v>5500</v>
      </c>
      <c r="J82" s="18" t="s">
        <v>11</v>
      </c>
      <c r="K82" s="14">
        <v>16.600000000000001</v>
      </c>
      <c r="L82" s="18">
        <v>1</v>
      </c>
      <c r="M82" s="17">
        <v>0</v>
      </c>
      <c r="N82" s="17">
        <v>0</v>
      </c>
    </row>
    <row r="83" spans="1:14" ht="25.5" x14ac:dyDescent="0.25">
      <c r="A83" s="29">
        <f t="shared" si="1"/>
        <v>76</v>
      </c>
      <c r="B83" s="18" t="s">
        <v>349</v>
      </c>
      <c r="C83" s="8" t="s">
        <v>350</v>
      </c>
      <c r="D83" s="3" t="s">
        <v>351</v>
      </c>
      <c r="E83" s="18" t="s">
        <v>352</v>
      </c>
      <c r="F83" s="15">
        <v>43953</v>
      </c>
      <c r="G83" s="18" t="s">
        <v>234</v>
      </c>
      <c r="H83" s="12">
        <v>44050</v>
      </c>
      <c r="I83" s="13">
        <v>20000</v>
      </c>
      <c r="J83" s="18" t="s">
        <v>11</v>
      </c>
      <c r="K83" s="14">
        <v>7.6</v>
      </c>
      <c r="L83" s="18">
        <v>1</v>
      </c>
      <c r="M83" s="17">
        <v>1403.9935999999998</v>
      </c>
      <c r="N83" s="17">
        <v>28079871.999999996</v>
      </c>
    </row>
    <row r="84" spans="1:14" ht="25.5" x14ac:dyDescent="0.25">
      <c r="A84" s="29">
        <f t="shared" si="1"/>
        <v>77</v>
      </c>
      <c r="B84" s="18" t="s">
        <v>353</v>
      </c>
      <c r="C84" s="8" t="s">
        <v>354</v>
      </c>
      <c r="D84" s="3" t="s">
        <v>355</v>
      </c>
      <c r="E84" s="18" t="s">
        <v>356</v>
      </c>
      <c r="F84" s="15">
        <v>43953</v>
      </c>
      <c r="G84" s="18" t="s">
        <v>357</v>
      </c>
      <c r="H84" s="12">
        <v>44067</v>
      </c>
      <c r="I84" s="13">
        <v>290000</v>
      </c>
      <c r="J84" s="18" t="s">
        <v>11</v>
      </c>
      <c r="K84" s="14">
        <v>2.56</v>
      </c>
      <c r="L84" s="18">
        <v>1</v>
      </c>
      <c r="M84" s="17">
        <v>472.091904</v>
      </c>
      <c r="N84" s="17">
        <v>136906652.16</v>
      </c>
    </row>
    <row r="85" spans="1:14" ht="25.5" x14ac:dyDescent="0.25">
      <c r="A85" s="29">
        <f t="shared" si="1"/>
        <v>78</v>
      </c>
      <c r="B85" s="18" t="s">
        <v>353</v>
      </c>
      <c r="C85" s="8" t="s">
        <v>358</v>
      </c>
      <c r="D85" s="3" t="s">
        <v>359</v>
      </c>
      <c r="E85" s="18" t="s">
        <v>360</v>
      </c>
      <c r="F85" s="15">
        <v>43953</v>
      </c>
      <c r="G85" s="18" t="s">
        <v>361</v>
      </c>
      <c r="H85" s="12">
        <v>44055</v>
      </c>
      <c r="I85" s="13">
        <v>240000</v>
      </c>
      <c r="J85" s="18" t="s">
        <v>11</v>
      </c>
      <c r="K85" s="14">
        <v>0.28499999999999998</v>
      </c>
      <c r="L85" s="18">
        <v>1</v>
      </c>
      <c r="M85" s="17">
        <v>0</v>
      </c>
      <c r="N85" s="17">
        <v>0</v>
      </c>
    </row>
    <row r="86" spans="1:14" ht="38.25" x14ac:dyDescent="0.25">
      <c r="A86" s="29">
        <f t="shared" si="1"/>
        <v>79</v>
      </c>
      <c r="B86" s="18" t="s">
        <v>353</v>
      </c>
      <c r="C86" s="8" t="s">
        <v>362</v>
      </c>
      <c r="D86" s="3" t="s">
        <v>363</v>
      </c>
      <c r="E86" s="18" t="s">
        <v>364</v>
      </c>
      <c r="F86" s="15">
        <v>43953</v>
      </c>
      <c r="G86" s="18" t="s">
        <v>234</v>
      </c>
      <c r="H86" s="12">
        <v>44067</v>
      </c>
      <c r="I86" s="13">
        <v>370000</v>
      </c>
      <c r="J86" s="18" t="s">
        <v>11</v>
      </c>
      <c r="K86" s="14">
        <v>3.45</v>
      </c>
      <c r="L86" s="18">
        <v>10</v>
      </c>
      <c r="M86" s="17">
        <v>0</v>
      </c>
      <c r="N86" s="17">
        <v>0</v>
      </c>
    </row>
    <row r="87" spans="1:14" ht="25.5" x14ac:dyDescent="0.25">
      <c r="A87" s="29">
        <f t="shared" si="1"/>
        <v>80</v>
      </c>
      <c r="B87" s="18" t="s">
        <v>365</v>
      </c>
      <c r="C87" s="8" t="s">
        <v>366</v>
      </c>
      <c r="D87" s="3" t="s">
        <v>367</v>
      </c>
      <c r="E87" s="18" t="s">
        <v>368</v>
      </c>
      <c r="F87" s="15">
        <v>44005</v>
      </c>
      <c r="G87" s="18" t="s">
        <v>369</v>
      </c>
      <c r="H87" s="12">
        <v>44067</v>
      </c>
      <c r="I87" s="13">
        <v>2500</v>
      </c>
      <c r="J87" s="18" t="s">
        <v>11</v>
      </c>
      <c r="K87" s="14">
        <v>152</v>
      </c>
      <c r="L87" s="18">
        <v>1</v>
      </c>
      <c r="M87" s="17">
        <v>28114.2392</v>
      </c>
      <c r="N87" s="17">
        <v>70285598</v>
      </c>
    </row>
    <row r="88" spans="1:14" ht="38.25" x14ac:dyDescent="0.25">
      <c r="A88" s="29">
        <f t="shared" si="1"/>
        <v>81</v>
      </c>
      <c r="B88" s="18" t="s">
        <v>370</v>
      </c>
      <c r="C88" s="8" t="s">
        <v>371</v>
      </c>
      <c r="D88" s="3" t="s">
        <v>372</v>
      </c>
      <c r="E88" s="18" t="s">
        <v>373</v>
      </c>
      <c r="F88" s="15">
        <v>43991</v>
      </c>
      <c r="G88" s="18" t="s">
        <v>374</v>
      </c>
      <c r="H88" s="12">
        <v>44050</v>
      </c>
      <c r="I88" s="13">
        <v>1350</v>
      </c>
      <c r="J88" s="18" t="s">
        <v>20</v>
      </c>
      <c r="K88" s="14">
        <v>39350</v>
      </c>
      <c r="L88" s="18">
        <v>1</v>
      </c>
      <c r="M88" s="17">
        <v>39350</v>
      </c>
      <c r="N88" s="17">
        <v>53122500</v>
      </c>
    </row>
    <row r="89" spans="1:14" ht="38.25" x14ac:dyDescent="0.25">
      <c r="A89" s="29">
        <f t="shared" si="1"/>
        <v>82</v>
      </c>
      <c r="B89" s="18" t="s">
        <v>370</v>
      </c>
      <c r="C89" s="8" t="s">
        <v>375</v>
      </c>
      <c r="D89" s="3" t="s">
        <v>376</v>
      </c>
      <c r="E89" s="18" t="s">
        <v>377</v>
      </c>
      <c r="F89" s="15">
        <v>43991</v>
      </c>
      <c r="G89" s="18" t="s">
        <v>378</v>
      </c>
      <c r="H89" s="12">
        <v>44050</v>
      </c>
      <c r="I89" s="13">
        <v>112500</v>
      </c>
      <c r="J89" s="18" t="s">
        <v>20</v>
      </c>
      <c r="K89" s="14">
        <v>1310.05</v>
      </c>
      <c r="L89" s="18">
        <v>1</v>
      </c>
      <c r="M89" s="17">
        <v>0</v>
      </c>
      <c r="N89" s="17">
        <v>0</v>
      </c>
    </row>
    <row r="90" spans="1:14" ht="38.25" x14ac:dyDescent="0.25">
      <c r="A90" s="29">
        <f t="shared" si="1"/>
        <v>83</v>
      </c>
      <c r="B90" s="18" t="s">
        <v>379</v>
      </c>
      <c r="C90" s="8" t="s">
        <v>380</v>
      </c>
      <c r="D90" s="3" t="s">
        <v>381</v>
      </c>
      <c r="E90" s="18" t="s">
        <v>382</v>
      </c>
      <c r="F90" s="15">
        <v>43993</v>
      </c>
      <c r="G90" s="18" t="s">
        <v>383</v>
      </c>
      <c r="H90" s="12">
        <v>44050</v>
      </c>
      <c r="I90" s="13">
        <v>1375000</v>
      </c>
      <c r="J90" s="18" t="s">
        <v>11</v>
      </c>
      <c r="K90" s="14">
        <v>14.5</v>
      </c>
      <c r="L90" s="18">
        <v>50</v>
      </c>
      <c r="M90" s="17">
        <v>53.677810999999998</v>
      </c>
      <c r="N90" s="17">
        <v>73806990.125</v>
      </c>
    </row>
    <row r="91" spans="1:14" ht="25.5" x14ac:dyDescent="0.25">
      <c r="A91" s="29">
        <f t="shared" si="1"/>
        <v>84</v>
      </c>
      <c r="B91" s="18" t="s">
        <v>379</v>
      </c>
      <c r="C91" s="8" t="s">
        <v>384</v>
      </c>
      <c r="D91" s="3" t="s">
        <v>385</v>
      </c>
      <c r="E91" s="18" t="s">
        <v>386</v>
      </c>
      <c r="F91" s="15">
        <v>43993</v>
      </c>
      <c r="G91" s="18" t="s">
        <v>387</v>
      </c>
      <c r="H91" s="12">
        <v>44056</v>
      </c>
      <c r="I91" s="13">
        <v>37500</v>
      </c>
      <c r="J91" s="18" t="s">
        <v>11</v>
      </c>
      <c r="K91" s="14">
        <v>7</v>
      </c>
      <c r="L91" s="18">
        <v>1</v>
      </c>
      <c r="M91" s="17">
        <v>0</v>
      </c>
      <c r="N91" s="17">
        <v>0</v>
      </c>
    </row>
    <row r="92" spans="1:14" ht="25.5" x14ac:dyDescent="0.25">
      <c r="A92" s="29">
        <f t="shared" si="1"/>
        <v>85</v>
      </c>
      <c r="B92" s="18" t="s">
        <v>388</v>
      </c>
      <c r="C92" s="8" t="s">
        <v>389</v>
      </c>
      <c r="D92" s="3" t="s">
        <v>390</v>
      </c>
      <c r="E92" s="18" t="s">
        <v>391</v>
      </c>
      <c r="F92" s="15">
        <v>43949</v>
      </c>
      <c r="G92" s="18" t="s">
        <v>392</v>
      </c>
      <c r="H92" s="12">
        <v>44055</v>
      </c>
      <c r="I92" s="13">
        <v>562500</v>
      </c>
      <c r="J92" s="18" t="s">
        <v>20</v>
      </c>
      <c r="K92" s="14">
        <v>12.8</v>
      </c>
      <c r="L92" s="18">
        <v>1</v>
      </c>
      <c r="M92" s="17">
        <v>0</v>
      </c>
      <c r="N92" s="17">
        <v>0</v>
      </c>
    </row>
    <row r="93" spans="1:14" ht="38.25" x14ac:dyDescent="0.25">
      <c r="A93" s="29">
        <f t="shared" si="1"/>
        <v>86</v>
      </c>
      <c r="B93" s="18" t="s">
        <v>388</v>
      </c>
      <c r="C93" s="8" t="s">
        <v>393</v>
      </c>
      <c r="D93" s="3" t="s">
        <v>394</v>
      </c>
      <c r="E93" s="18" t="s">
        <v>395</v>
      </c>
      <c r="F93" s="15">
        <v>43949</v>
      </c>
      <c r="G93" s="18" t="s">
        <v>396</v>
      </c>
      <c r="H93" s="12">
        <v>44055</v>
      </c>
      <c r="I93" s="13">
        <v>49980</v>
      </c>
      <c r="J93" s="18" t="s">
        <v>20</v>
      </c>
      <c r="K93" s="14">
        <v>150</v>
      </c>
      <c r="L93" s="18">
        <v>1</v>
      </c>
      <c r="M93" s="17">
        <v>150</v>
      </c>
      <c r="N93" s="17">
        <v>7497000</v>
      </c>
    </row>
    <row r="94" spans="1:14" ht="38.25" x14ac:dyDescent="0.25">
      <c r="A94" s="29">
        <f t="shared" si="1"/>
        <v>87</v>
      </c>
      <c r="B94" s="18" t="s">
        <v>397</v>
      </c>
      <c r="C94" s="8" t="s">
        <v>398</v>
      </c>
      <c r="D94" s="3" t="s">
        <v>399</v>
      </c>
      <c r="E94" s="18" t="s">
        <v>400</v>
      </c>
      <c r="F94" s="15">
        <v>43949</v>
      </c>
      <c r="G94" s="18" t="s">
        <v>316</v>
      </c>
      <c r="H94" s="12">
        <v>44055</v>
      </c>
      <c r="I94" s="13">
        <v>6250</v>
      </c>
      <c r="J94" s="18" t="s">
        <v>20</v>
      </c>
      <c r="K94" s="14">
        <v>1195</v>
      </c>
      <c r="L94" s="18">
        <v>1</v>
      </c>
      <c r="M94" s="17">
        <v>0</v>
      </c>
      <c r="N94" s="17">
        <v>0</v>
      </c>
    </row>
    <row r="95" spans="1:14" ht="25.5" x14ac:dyDescent="0.25">
      <c r="A95" s="29">
        <f t="shared" si="1"/>
        <v>88</v>
      </c>
      <c r="B95" s="18" t="s">
        <v>401</v>
      </c>
      <c r="C95" s="8" t="s">
        <v>402</v>
      </c>
      <c r="D95" s="3" t="s">
        <v>403</v>
      </c>
      <c r="E95" s="18" t="s">
        <v>404</v>
      </c>
      <c r="F95" s="15">
        <v>43944</v>
      </c>
      <c r="G95" s="18" t="s">
        <v>405</v>
      </c>
      <c r="H95" s="12">
        <v>44062</v>
      </c>
      <c r="I95" s="13">
        <v>6500000</v>
      </c>
      <c r="J95" s="18" t="s">
        <v>11</v>
      </c>
      <c r="K95" s="14">
        <v>6</v>
      </c>
      <c r="L95" s="18">
        <v>1000</v>
      </c>
      <c r="M95" s="17">
        <v>0</v>
      </c>
      <c r="N95" s="17">
        <v>0</v>
      </c>
    </row>
    <row r="96" spans="1:14" ht="38.25" x14ac:dyDescent="0.25">
      <c r="A96" s="29">
        <f t="shared" si="1"/>
        <v>89</v>
      </c>
      <c r="B96" s="18" t="s">
        <v>401</v>
      </c>
      <c r="C96" s="8" t="s">
        <v>406</v>
      </c>
      <c r="D96" s="3" t="s">
        <v>407</v>
      </c>
      <c r="E96" s="18" t="s">
        <v>408</v>
      </c>
      <c r="F96" s="15">
        <v>43944</v>
      </c>
      <c r="G96" s="18" t="s">
        <v>409</v>
      </c>
      <c r="H96" s="12">
        <v>44060</v>
      </c>
      <c r="I96" s="13">
        <v>120000</v>
      </c>
      <c r="J96" s="18" t="s">
        <v>11</v>
      </c>
      <c r="K96" s="14">
        <v>1.9</v>
      </c>
      <c r="L96" s="18">
        <v>1</v>
      </c>
      <c r="M96" s="17">
        <v>349.99652999999995</v>
      </c>
      <c r="N96" s="17">
        <v>41999583.599999994</v>
      </c>
    </row>
    <row r="97" spans="1:14" ht="38.25" x14ac:dyDescent="0.25">
      <c r="A97" s="29">
        <f t="shared" si="1"/>
        <v>90</v>
      </c>
      <c r="B97" s="18" t="s">
        <v>401</v>
      </c>
      <c r="C97" s="8" t="s">
        <v>410</v>
      </c>
      <c r="D97" s="3" t="s">
        <v>411</v>
      </c>
      <c r="E97" s="18" t="s">
        <v>412</v>
      </c>
      <c r="F97" s="15">
        <v>43944</v>
      </c>
      <c r="G97" s="18" t="s">
        <v>152</v>
      </c>
      <c r="H97" s="12">
        <v>44055</v>
      </c>
      <c r="I97" s="13">
        <v>20000</v>
      </c>
      <c r="J97" s="18" t="s">
        <v>11</v>
      </c>
      <c r="K97" s="14">
        <v>2</v>
      </c>
      <c r="L97" s="18">
        <v>1</v>
      </c>
      <c r="M97" s="17">
        <v>0</v>
      </c>
      <c r="N97" s="17">
        <v>0</v>
      </c>
    </row>
    <row r="98" spans="1:14" ht="51" x14ac:dyDescent="0.25">
      <c r="A98" s="29">
        <f t="shared" si="1"/>
        <v>91</v>
      </c>
      <c r="B98" s="18" t="s">
        <v>413</v>
      </c>
      <c r="C98" s="8" t="s">
        <v>414</v>
      </c>
      <c r="D98" s="3" t="s">
        <v>415</v>
      </c>
      <c r="E98" s="18" t="s">
        <v>416</v>
      </c>
      <c r="F98" s="15">
        <v>43953</v>
      </c>
      <c r="G98" s="18" t="s">
        <v>417</v>
      </c>
      <c r="H98" s="12">
        <v>44060</v>
      </c>
      <c r="I98" s="13">
        <v>279900</v>
      </c>
      <c r="J98" s="18" t="s">
        <v>11</v>
      </c>
      <c r="K98" s="14">
        <v>64.650000000000006</v>
      </c>
      <c r="L98" s="18">
        <v>150</v>
      </c>
      <c r="M98" s="17">
        <v>0</v>
      </c>
      <c r="N98" s="17">
        <v>0</v>
      </c>
    </row>
    <row r="99" spans="1:14" ht="51" x14ac:dyDescent="0.25">
      <c r="A99" s="29">
        <f t="shared" si="1"/>
        <v>92</v>
      </c>
      <c r="B99" s="18" t="s">
        <v>413</v>
      </c>
      <c r="C99" s="8" t="s">
        <v>418</v>
      </c>
      <c r="D99" s="3" t="s">
        <v>419</v>
      </c>
      <c r="E99" s="18" t="s">
        <v>420</v>
      </c>
      <c r="F99" s="15">
        <v>43953</v>
      </c>
      <c r="G99" s="18" t="s">
        <v>421</v>
      </c>
      <c r="H99" s="12">
        <v>44050</v>
      </c>
      <c r="I99" s="13">
        <v>125000</v>
      </c>
      <c r="J99" s="18" t="s">
        <v>20</v>
      </c>
      <c r="K99" s="14">
        <v>200</v>
      </c>
      <c r="L99" s="18">
        <v>1</v>
      </c>
      <c r="M99" s="17">
        <v>0</v>
      </c>
      <c r="N99" s="17">
        <v>0</v>
      </c>
    </row>
    <row r="100" spans="1:14" ht="25.5" x14ac:dyDescent="0.25">
      <c r="A100" s="29">
        <f t="shared" si="1"/>
        <v>93</v>
      </c>
      <c r="B100" s="18" t="s">
        <v>422</v>
      </c>
      <c r="C100" s="8" t="s">
        <v>423</v>
      </c>
      <c r="D100" s="3" t="s">
        <v>424</v>
      </c>
      <c r="E100" s="18" t="s">
        <v>425</v>
      </c>
      <c r="F100" s="15">
        <v>43944</v>
      </c>
      <c r="G100" s="18" t="s">
        <v>234</v>
      </c>
      <c r="H100" s="12">
        <v>44050</v>
      </c>
      <c r="I100" s="13">
        <v>200000</v>
      </c>
      <c r="J100" s="18" t="s">
        <v>11</v>
      </c>
      <c r="K100" s="14">
        <v>1.1100000000000001</v>
      </c>
      <c r="L100" s="18">
        <v>1</v>
      </c>
      <c r="M100" s="17">
        <v>0</v>
      </c>
      <c r="N100" s="17">
        <v>0</v>
      </c>
    </row>
    <row r="101" spans="1:14" x14ac:dyDescent="0.25">
      <c r="A101" s="29">
        <f t="shared" si="1"/>
        <v>94</v>
      </c>
      <c r="B101" s="18" t="s">
        <v>426</v>
      </c>
      <c r="C101" s="3" t="s">
        <v>427</v>
      </c>
      <c r="D101" s="3" t="s">
        <v>428</v>
      </c>
      <c r="E101" s="18" t="s">
        <v>429</v>
      </c>
      <c r="F101" s="15">
        <v>44026</v>
      </c>
      <c r="G101" s="18" t="s">
        <v>430</v>
      </c>
      <c r="H101" s="12">
        <v>44067</v>
      </c>
      <c r="I101" s="13">
        <v>100000000</v>
      </c>
      <c r="J101" s="18" t="s">
        <v>11</v>
      </c>
      <c r="K101" s="14">
        <v>2.0699999999999998</v>
      </c>
      <c r="L101" s="18">
        <v>1000</v>
      </c>
      <c r="M101" s="17">
        <v>0</v>
      </c>
      <c r="N101" s="17">
        <v>0</v>
      </c>
    </row>
    <row r="102" spans="1:14" x14ac:dyDescent="0.25">
      <c r="A102" s="29">
        <f t="shared" si="1"/>
        <v>95</v>
      </c>
      <c r="B102" s="18" t="s">
        <v>431</v>
      </c>
      <c r="C102" s="10" t="s">
        <v>432</v>
      </c>
      <c r="D102" s="3" t="s">
        <v>433</v>
      </c>
      <c r="E102" s="18" t="s">
        <v>434</v>
      </c>
      <c r="F102" s="15">
        <v>44005</v>
      </c>
      <c r="G102" s="18" t="s">
        <v>435</v>
      </c>
      <c r="H102" s="12">
        <v>44056</v>
      </c>
      <c r="I102" s="13">
        <v>2187500</v>
      </c>
      <c r="J102" s="18" t="s">
        <v>20</v>
      </c>
      <c r="K102" s="14">
        <v>1957.5</v>
      </c>
      <c r="L102" s="18">
        <v>100</v>
      </c>
      <c r="M102" s="17">
        <v>19.574999999999999</v>
      </c>
      <c r="N102" s="17">
        <v>42820312.5</v>
      </c>
    </row>
    <row r="103" spans="1:14" ht="25.5" x14ac:dyDescent="0.25">
      <c r="A103" s="29">
        <f t="shared" si="1"/>
        <v>96</v>
      </c>
      <c r="B103" s="18" t="s">
        <v>436</v>
      </c>
      <c r="C103" s="10" t="s">
        <v>437</v>
      </c>
      <c r="D103" s="3" t="s">
        <v>438</v>
      </c>
      <c r="E103" s="18" t="s">
        <v>439</v>
      </c>
      <c r="F103" s="15" t="s">
        <v>9</v>
      </c>
      <c r="G103" s="18" t="s">
        <v>440</v>
      </c>
      <c r="H103" s="12">
        <v>44055</v>
      </c>
      <c r="I103" s="13">
        <v>25000</v>
      </c>
      <c r="J103" s="18" t="s">
        <v>20</v>
      </c>
      <c r="K103" s="14">
        <v>170</v>
      </c>
      <c r="L103" s="18">
        <v>1</v>
      </c>
      <c r="M103" s="17">
        <v>170</v>
      </c>
      <c r="N103" s="17">
        <v>4250000</v>
      </c>
    </row>
    <row r="105" spans="1:14" x14ac:dyDescent="0.25">
      <c r="A105" s="35" t="s">
        <v>465</v>
      </c>
      <c r="B105" s="35"/>
      <c r="C105" s="35"/>
      <c r="D105" s="35"/>
    </row>
  </sheetData>
  <mergeCells count="3">
    <mergeCell ref="B1:E3"/>
    <mergeCell ref="B4:N4"/>
    <mergeCell ref="A105:D105"/>
  </mergeCells>
  <conditionalFormatting sqref="G7:G19">
    <cfRule type="cellIs" dxfId="0" priority="3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pharmaceutical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2020-10-14T08:05:21Z</dcterms:modified>
</cp:coreProperties>
</file>