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Lab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6" l="1"/>
  <c r="N22" i="6" s="1"/>
  <c r="M21" i="6"/>
  <c r="N21" i="6" s="1"/>
</calcChain>
</file>

<file path=xl/sharedStrings.xml><?xml version="1.0" encoding="utf-8"?>
<sst xmlns="http://schemas.openxmlformats.org/spreadsheetml/2006/main" count="507" uniqueCount="192">
  <si>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</si>
  <si>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</si>
  <si>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</si>
  <si>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</si>
  <si>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</si>
  <si>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</si>
  <si>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</si>
  <si>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</si>
  <si>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</si>
  <si>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</si>
  <si>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</si>
  <si>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</si>
  <si>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</si>
  <si>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ITEM</t>
  </si>
  <si>
    <t>AWARDED SUPPLIER</t>
  </si>
  <si>
    <t>DATE OF AWARDED</t>
  </si>
  <si>
    <t>PACK SIZE</t>
  </si>
  <si>
    <t>TOTAL AWARDED VALUE IN LKR</t>
  </si>
  <si>
    <t>LKR</t>
  </si>
  <si>
    <t>USD</t>
  </si>
  <si>
    <t>CURENCY</t>
  </si>
  <si>
    <t>Unit PRICE</t>
  </si>
  <si>
    <t>REQUESTION NUMBER</t>
  </si>
  <si>
    <t>NEW SR</t>
  </si>
  <si>
    <t>TENDER NO</t>
  </si>
  <si>
    <t>TENDER CLOSING DATE</t>
  </si>
  <si>
    <t>Qty Awarded</t>
  </si>
  <si>
    <t>UNIT PRICE FOR EACH (LKR)</t>
  </si>
  <si>
    <t>2019/SPC/N/R/D/00146</t>
  </si>
  <si>
    <t>42600406</t>
  </si>
  <si>
    <t>Thrombokinase with calcium 4ml /vial (ISI value closer to 1) ISI Value 1 +/- 0.2</t>
  </si>
  <si>
    <t>DHS/RL/128SM/19</t>
  </si>
  <si>
    <t>Surgicare (PVT) ltd-Sri lanka</t>
  </si>
  <si>
    <t>-</t>
  </si>
  <si>
    <t>Maingate (private ) ltd-Sri Lanka</t>
  </si>
  <si>
    <t>2021/SPC/N/C/D/00033</t>
  </si>
  <si>
    <t>43561001</t>
  </si>
  <si>
    <t xml:space="preserve">Complement Rabbit 5ml/vial  </t>
  </si>
  <si>
    <t>DHS/RL/8CPW/21</t>
  </si>
  <si>
    <t>Highchem R Ceylon (PVT) ltd-Sri lanka</t>
  </si>
  <si>
    <t>2021/SPC/N/R/D/00077</t>
  </si>
  <si>
    <t>50400207</t>
  </si>
  <si>
    <t>Blood collecting tube plainborosilicate with leak proof red lid: size 12x75mm,</t>
  </si>
  <si>
    <t>DHS/L/WW/172/21</t>
  </si>
  <si>
    <t>Plastica International (PVT) ltd-Sri lanka</t>
  </si>
  <si>
    <t>50400302</t>
  </si>
  <si>
    <t>Blood collecting tube forGlucose,grey or orange lid:borosilicate glass12x75mm</t>
  </si>
  <si>
    <t>Kish Laboratories (PVT) Ltd-sri lanka</t>
  </si>
  <si>
    <t>50401101</t>
  </si>
  <si>
    <t xml:space="preserve">Test tube thermal and chemicalresistant glass size 12x75 mm </t>
  </si>
  <si>
    <t>2021/SPC/N/R/D/00084</t>
  </si>
  <si>
    <t>51615402</t>
  </si>
  <si>
    <t xml:space="preserve">Glass writing-diamond pencil  </t>
  </si>
  <si>
    <t>DHS/RL/5NK/21</t>
  </si>
  <si>
    <t xml:space="preserve">Glasswaren Fabrik Karl Hecht  GmbH &amp;Co.KG -Germany </t>
  </si>
  <si>
    <t>EURO</t>
  </si>
  <si>
    <t>2021/SPC/N/R/D/00085</t>
  </si>
  <si>
    <t>51606003</t>
  </si>
  <si>
    <t>Micro pipette tips holder,autoclavable 8x12 stations,for tip size 100 ul</t>
  </si>
  <si>
    <t>DHS/RL/3NK/21</t>
  </si>
  <si>
    <t>Medgen Pharmaceuticals (PVT) Ltd-Kelaniya</t>
  </si>
  <si>
    <t>2021/SPC/N/C/D/00104</t>
  </si>
  <si>
    <t>41204401</t>
  </si>
  <si>
    <t xml:space="preserve">Brilliant Green Bile (2%)broth </t>
  </si>
  <si>
    <t>DHS/L/WW/55/21</t>
  </si>
  <si>
    <t>Hemsons International (Pte) ltd-Sri lanka</t>
  </si>
  <si>
    <t>2021/SPC/N/R/D/00113</t>
  </si>
  <si>
    <t>41201301</t>
  </si>
  <si>
    <t xml:space="preserve">MacConkey agar without salt  </t>
  </si>
  <si>
    <t>DHS/RL/90SR/21</t>
  </si>
  <si>
    <t>Hemsons International PVT ltd-Colombo</t>
  </si>
  <si>
    <t>2021/SPC/N/C/D/00144</t>
  </si>
  <si>
    <t>54980001</t>
  </si>
  <si>
    <t xml:space="preserve">Evolis conductive tip300 mic.l  </t>
  </si>
  <si>
    <t>DHS/L/WW/98/21</t>
  </si>
  <si>
    <t>Emar Pharma (PVT) ltd-Sri lanka</t>
  </si>
  <si>
    <t>54980002</t>
  </si>
  <si>
    <t xml:space="preserve">Evolis conductiv tip1100 mic.l  </t>
  </si>
  <si>
    <t>2021/SPC/N/R/D/00174</t>
  </si>
  <si>
    <t>43008802</t>
  </si>
  <si>
    <t xml:space="preserve">Sodium Metabisulphite AR  </t>
  </si>
  <si>
    <t>DHS/RL/56WKL/21</t>
  </si>
  <si>
    <t>Lionchem (PVT) ltd-Sri lanka</t>
  </si>
  <si>
    <t>2021/SPC/N/C/D/00235</t>
  </si>
  <si>
    <t>Rapid Drug Test Kit for the</t>
  </si>
  <si>
    <t>DHSRL/82SR/21</t>
  </si>
  <si>
    <t>Divasa Pharma Ltd-sri lanka</t>
  </si>
  <si>
    <t>2021/SPC/E/C/D/00294</t>
  </si>
  <si>
    <t>Cup &amp;Pin pro for ROTEM Testing</t>
  </si>
  <si>
    <t>DHS/RL/92SR/21</t>
  </si>
  <si>
    <t>Surgicare (PVT) ltd- Sri lanka</t>
  </si>
  <si>
    <t>TIPTRAY Box eline 10-320 mic.lfor ROTEM Testing10x96/Box</t>
  </si>
  <si>
    <t>2021/SPC/L/C/D/00287</t>
  </si>
  <si>
    <t>Rapid diagnostic Test Kit for</t>
  </si>
  <si>
    <t>DHS/RL/83CPW/21</t>
  </si>
  <si>
    <t>Geroge Stuart Health (PVT) ltd-Sri lanka</t>
  </si>
  <si>
    <t>2022/SPC/N/C/D/00006</t>
  </si>
  <si>
    <t xml:space="preserve">Toxocara IgG Antibody ELISA kit (96 tests/kit) </t>
  </si>
  <si>
    <t>DHS/L/WW/8/22</t>
  </si>
  <si>
    <t>Commercial Marketing &amp; Distridutors PVT ltd-sri lanka</t>
  </si>
  <si>
    <t xml:space="preserve">Toxoplasma IgG Antibody -ELISA Kits (96 tests / kit) </t>
  </si>
  <si>
    <t xml:space="preserve">Toxoplasma IgM Antibody -ELISA Kits ( 96 tests / kit) </t>
  </si>
  <si>
    <t>2022/SPC/N/R/D/00017</t>
  </si>
  <si>
    <t xml:space="preserve">pH indicator (wide range pH1-14) </t>
  </si>
  <si>
    <t>DHS/L/WW/62/22</t>
  </si>
  <si>
    <t>Avon Pharmo chem PVT ltd-sri lanka</t>
  </si>
  <si>
    <t>Test tube thermal and chemical resistant glass, size 16x125mm</t>
  </si>
  <si>
    <t>Transmed International PVT Ltd-Sri lankla</t>
  </si>
  <si>
    <t>Test tube rack-metal,number of positions 5x10,maximum tube diameter 26mm</t>
  </si>
  <si>
    <t>Test tube rack:stainless steel14x14mm 8x12 stations height 70mm</t>
  </si>
  <si>
    <t>Test tube rack Stainless steel14x14mm, 4x12 stations height 60-70mm</t>
  </si>
  <si>
    <t>Test tube rack:stainless steel18x18mm,4x12 stations, height 60-70mm.</t>
  </si>
  <si>
    <t>2022/SPC/N/R/D/00018</t>
  </si>
  <si>
    <t>Bottle McCartney, clear glass with a centre hole in the cap capacity 28ml</t>
  </si>
  <si>
    <t>DHS/L/WW/59/22</t>
  </si>
  <si>
    <t>Sea Medics (PVT)  ltd-Sri lanka</t>
  </si>
  <si>
    <t>Bottle McCartney,clear glass without the centre hole in the cap, capacity 28ml</t>
  </si>
  <si>
    <t xml:space="preserve">Analyticlal Ibstruments (PVT) ltd-Sri lanka </t>
  </si>
  <si>
    <t>Petri dish: heat resistant borosilicate, cover 5-7 cm (Height of base 1.2cm)</t>
  </si>
  <si>
    <t>Avon Pharmo Chem (PVT) ltd-Sri lanka</t>
  </si>
  <si>
    <t>Petri dish:  borosilicate,diameter of cover 10cm(Height of base 2 cm)</t>
  </si>
  <si>
    <t>Glasswarenfabrik Karl Hecht GmbH &amp; Co.KG-Germany</t>
  </si>
  <si>
    <t>Petri dish: borosilicate diameter of cover 15 cm (Height of base 2.5cm)</t>
  </si>
  <si>
    <t>2022/SPC/N/C/D/00052</t>
  </si>
  <si>
    <t xml:space="preserve">Chromogenic E.coli/Coliform Selective medium </t>
  </si>
  <si>
    <t>DHS/RL/12WKL/22</t>
  </si>
  <si>
    <t>Analytical Instruments (PVT) Ltd-sri lanka</t>
  </si>
  <si>
    <t xml:space="preserve">Brilliant green phenol red lactose monohydrate agar </t>
  </si>
  <si>
    <t xml:space="preserve">Commercial Marketing &amp; Distributors (PVT) ltd sri lanka </t>
  </si>
  <si>
    <t>2022/SPC/N/R/D/00058</t>
  </si>
  <si>
    <t xml:space="preserve">Diethyl ether AR  </t>
  </si>
  <si>
    <t>DHS/L/WW/98/22</t>
  </si>
  <si>
    <t>Hemsons international (private) limited-sri lanka</t>
  </si>
  <si>
    <t>2022/SPC/N/C/D/00078</t>
  </si>
  <si>
    <t xml:space="preserve">Whatman Gla microfibrefilters,90mm </t>
  </si>
  <si>
    <t>DHS/L/WW/100/22</t>
  </si>
  <si>
    <t>Analytical Instruments (PVT) Ltd-Sri lanka</t>
  </si>
  <si>
    <t xml:space="preserve">Whatman Gla microfibrefilters 47mm </t>
  </si>
  <si>
    <t>Hemsons International Pte-sri lanka</t>
  </si>
  <si>
    <t xml:space="preserve">Glass micro fibre filt.,GF/c110mm </t>
  </si>
  <si>
    <t xml:space="preserve">Durhum tube soda glass25x6.5mm </t>
  </si>
  <si>
    <t>Glasswaren fabric Karl Hecht GmbH  &amp; CO.KG-Germany</t>
  </si>
  <si>
    <t xml:space="preserve">Weighing Bottle, Low form40-50ml </t>
  </si>
  <si>
    <t xml:space="preserve">Glass pipette,one mark,class A100ml </t>
  </si>
  <si>
    <t>Membrane filters  Nylone,sterile, diameter 47 mm, poresize 0.45 um</t>
  </si>
  <si>
    <t>Membrane filters (Nylone)sterile,  diameter 47mm, poresize 0.22 um</t>
  </si>
  <si>
    <t xml:space="preserve">Flat bottom flask 500ml 24/29  </t>
  </si>
  <si>
    <t xml:space="preserve">Flat bottom flask 1000ml 24/29  </t>
  </si>
  <si>
    <t>Volumetric flask, heat resistant borosilicate glass, PE stopper, capacity2 ml</t>
  </si>
  <si>
    <t xml:space="preserve">Thermometer Enclosed scalewith int </t>
  </si>
  <si>
    <t xml:space="preserve">Thermometer compa with -20Cto -70C </t>
  </si>
  <si>
    <t xml:space="preserve">Lab racks-storage system(freezer racks) </t>
  </si>
  <si>
    <t xml:space="preserve">Draining Racks,PE coa.420x160mm </t>
  </si>
  <si>
    <t xml:space="preserve">Retort stand rods (metalplated) </t>
  </si>
  <si>
    <t xml:space="preserve">Soxhlet apparatus set,250 mlflask </t>
  </si>
  <si>
    <t xml:space="preserve">Millipore Vacuum filter flaskassem </t>
  </si>
  <si>
    <t>2022/SPC/N/C/D/00091</t>
  </si>
  <si>
    <t xml:space="preserve">Mannitol AR  </t>
  </si>
  <si>
    <t>DHS/L/WW/88/22</t>
  </si>
  <si>
    <t>Hemsons International Private  Ltd</t>
  </si>
  <si>
    <t>2022/SPC/N/C/D/00103</t>
  </si>
  <si>
    <t xml:space="preserve">5-Hydroxymethyl furfural AR  </t>
  </si>
  <si>
    <t>DHS/L/WW/96/22</t>
  </si>
  <si>
    <t>Hemsons International (private) limited -Sri lanka</t>
  </si>
  <si>
    <t xml:space="preserve">Ammonia 13.5M AR  </t>
  </si>
  <si>
    <t xml:space="preserve">Diethyl ether peroxide free AR  </t>
  </si>
  <si>
    <t xml:space="preserve">Petroleum Spirit AR (Boiling range 40-60 C) </t>
  </si>
  <si>
    <t xml:space="preserve">AHMT-determination of formaldehyde </t>
  </si>
  <si>
    <t>2022/SPC/N/C/D/00105</t>
  </si>
  <si>
    <t xml:space="preserve">Sulphanilamide  </t>
  </si>
  <si>
    <t>DHS/L/WW/87/22</t>
  </si>
  <si>
    <t xml:space="preserve">Kjeldhal digestion tablets  </t>
  </si>
  <si>
    <t xml:space="preserve">Iodine solution wijs forIodine absorption number </t>
  </si>
  <si>
    <t>Trojen Ceylon Group (PVT) ltd-Sri lanka</t>
  </si>
  <si>
    <t>Boiling chips,carborundum(pumice stone granularparticle size 5-7 mm)</t>
  </si>
  <si>
    <t xml:space="preserve">Potassium periodate  </t>
  </si>
  <si>
    <t xml:space="preserve">Rosolic acid 0.1 g  </t>
  </si>
  <si>
    <t>2022/SPC/N/R/D/00107</t>
  </si>
  <si>
    <t xml:space="preserve">X'Ray Film B/B, A/P35.6cmx35.6cm </t>
  </si>
  <si>
    <t>DHS/RL/17SSN/22</t>
  </si>
  <si>
    <t>Fujifilm Corporation -Japan</t>
  </si>
  <si>
    <t>2022/SPC/N/R/D/00118</t>
  </si>
  <si>
    <t xml:space="preserve">Electrode Jelly250g - 260g Tube </t>
  </si>
  <si>
    <t>DHS/RL/23SSN/22</t>
  </si>
  <si>
    <t xml:space="preserve">Nature's Beauty creation ltd-Sri lanka </t>
  </si>
  <si>
    <t>2022/SPC/N/C/D/00121</t>
  </si>
  <si>
    <t>Blood Glucose Strips-Adults</t>
  </si>
  <si>
    <t>DHS/RL/32SR/22</t>
  </si>
  <si>
    <t>Taidoc Technology corporation Ltd-Taiwan</t>
  </si>
  <si>
    <t>* Column L and M will be filled after issuing the indent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</si>
  <si>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011-2320356, (Extention - 607)                                                              +94-716 849788                                                                                                                                              E-mail - prsuppmu@spc.lk</t>
    </r>
  </si>
  <si>
    <t>TENDER AWARDS - 2022 February (Laboratory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</si>
</sst>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_(* #,##0_);_(* \(#,##0\);_(* &quot;-&quot;??_);_(@_)"/>
    <numFmt numFmtId="166" formatCode="yyyy\-mm\-dd;@"/>
    <numFmt numFmtId="168" formatCode="[$-14809]yyyy/mm/dd;@"/>
    <numFmt numFmtId="169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9" fontId="6" fillId="0" borderId="1" xfId="0" applyNumberFormat="1" applyFont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/>
    </xf>
    <xf numFmtId="14" fontId="6" fillId="0" borderId="1" xfId="0" quotePrefix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169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9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43" fontId="2" fillId="0" borderId="0" xfId="1" applyFont="1" applyFill="1" applyBorder="1" applyAlignment="1">
      <alignment horizontal="center" vertical="center"/>
    </xf>
    <xf numFmtId="0" fontId="0" fillId="0" borderId="0" xfId="0" applyBorder="1"/>
    <xf numFmtId="0" fontId="6" fillId="0" borderId="1" xfId="0" quotePrefix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Comma" xfId="1" builtinId="3"/>
    <cellStyle name="Comma 3" xfId="2"/>
    <cellStyle name="Normal" xfId="0" builtinId="0"/>
    <cellStyle name="Normal 38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workbookViewId="0">
      <selection activeCell="D11" sqref="D11"/>
    </sheetView>
  </sheetViews>
  <sheetFormatPr defaultRowHeight="15" x14ac:dyDescent="0.25"/>
  <cols>
    <col min="1" max="1" width="6.7109375" style="14" customWidth="1"/>
    <col min="2" max="2" width="22.28515625" style="14" customWidth="1"/>
    <col min="3" max="3" width="11.5703125" style="14" customWidth="1"/>
    <col min="4" max="4" width="39.42578125" style="12" customWidth="1"/>
    <col min="5" max="5" width="18.85546875" customWidth="1"/>
    <col min="6" max="6" width="12.5703125" style="14" customWidth="1"/>
    <col min="7" max="7" width="26" style="12" customWidth="1"/>
    <col min="8" max="8" width="14.85546875" style="14" customWidth="1"/>
    <col min="9" max="9" width="13.5703125" style="47" customWidth="1"/>
    <col min="10" max="10" width="9.140625" style="14"/>
    <col min="11" max="11" width="12.7109375" customWidth="1"/>
    <col min="12" max="12" width="9.140625" style="14"/>
  </cols>
  <sheetData>
    <row r="1" spans="1:17" x14ac:dyDescent="0.25">
      <c r="E1" s="13"/>
      <c r="K1" s="13"/>
      <c r="M1" s="13"/>
      <c r="N1" s="13"/>
    </row>
    <row r="2" spans="1:17" ht="74.25" customHeight="1" x14ac:dyDescent="0.25">
      <c r="B2" s="53" t="s">
        <v>190</v>
      </c>
      <c r="C2" s="53"/>
      <c r="D2" s="53"/>
      <c r="E2" s="13"/>
      <c r="K2" s="13"/>
      <c r="M2" s="13"/>
      <c r="N2" s="13"/>
    </row>
    <row r="3" spans="1:17" x14ac:dyDescent="0.25">
      <c r="B3" s="52"/>
      <c r="C3" s="52"/>
      <c r="D3" s="52"/>
      <c r="E3" s="13"/>
      <c r="K3" s="13"/>
      <c r="M3" s="13"/>
      <c r="N3" s="13"/>
    </row>
    <row r="4" spans="1:17" s="2" customFormat="1" ht="25.5" customHeight="1" x14ac:dyDescent="0.25">
      <c r="A4" s="1"/>
      <c r="B4" s="52"/>
      <c r="C4" s="52"/>
      <c r="D4" s="52"/>
      <c r="E4" s="23" t="s">
        <v>191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s="40" customFormat="1" ht="26.25" customHeight="1" x14ac:dyDescent="0.25">
      <c r="A5" s="35"/>
      <c r="B5" s="36" t="s">
        <v>0</v>
      </c>
      <c r="C5" s="36" t="s">
        <v>1</v>
      </c>
      <c r="D5" s="43" t="s">
        <v>2</v>
      </c>
      <c r="E5" s="36" t="s">
        <v>3</v>
      </c>
      <c r="F5" s="36" t="s">
        <v>4</v>
      </c>
      <c r="G5" s="44" t="s">
        <v>5</v>
      </c>
      <c r="H5" s="36" t="s">
        <v>6</v>
      </c>
      <c r="I5" s="48" t="s">
        <v>7</v>
      </c>
      <c r="J5" s="36" t="s">
        <v>8</v>
      </c>
      <c r="K5" s="37" t="s">
        <v>9</v>
      </c>
      <c r="L5" s="38" t="s">
        <v>10</v>
      </c>
      <c r="M5" s="39" t="s">
        <v>11</v>
      </c>
      <c r="N5" s="39" t="s">
        <v>12</v>
      </c>
    </row>
    <row r="6" spans="1:17" s="12" customFormat="1" ht="56.25" customHeight="1" x14ac:dyDescent="0.25">
      <c r="A6" s="34"/>
      <c r="B6" s="4" t="s">
        <v>22</v>
      </c>
      <c r="C6" s="4" t="s">
        <v>23</v>
      </c>
      <c r="D6" s="15" t="s">
        <v>13</v>
      </c>
      <c r="E6" s="7" t="s">
        <v>24</v>
      </c>
      <c r="F6" s="5" t="s">
        <v>25</v>
      </c>
      <c r="G6" s="4" t="s">
        <v>14</v>
      </c>
      <c r="H6" s="6" t="s">
        <v>15</v>
      </c>
      <c r="I6" s="49" t="s">
        <v>26</v>
      </c>
      <c r="J6" s="4" t="s">
        <v>20</v>
      </c>
      <c r="K6" s="24" t="s">
        <v>21</v>
      </c>
      <c r="L6" s="4" t="s">
        <v>16</v>
      </c>
      <c r="M6" s="4" t="s">
        <v>27</v>
      </c>
      <c r="N6" s="4" t="s">
        <v>17</v>
      </c>
    </row>
    <row r="7" spans="1:17" ht="25.5" x14ac:dyDescent="0.25">
      <c r="A7" s="33">
        <v>1</v>
      </c>
      <c r="B7" s="41" t="s">
        <v>28</v>
      </c>
      <c r="C7" s="41" t="s">
        <v>29</v>
      </c>
      <c r="D7" s="3" t="s">
        <v>30</v>
      </c>
      <c r="E7" s="27" t="s">
        <v>31</v>
      </c>
      <c r="F7" s="17">
        <v>44522</v>
      </c>
      <c r="G7" s="3" t="s">
        <v>32</v>
      </c>
      <c r="H7" s="45">
        <v>44600</v>
      </c>
      <c r="I7" s="50">
        <v>8000</v>
      </c>
      <c r="J7" s="33" t="s">
        <v>18</v>
      </c>
      <c r="K7" s="28">
        <v>8174.29</v>
      </c>
      <c r="L7" s="33">
        <v>40</v>
      </c>
      <c r="M7" s="8" t="s">
        <v>33</v>
      </c>
      <c r="N7" s="8" t="s">
        <v>33</v>
      </c>
    </row>
    <row r="8" spans="1:17" ht="25.5" x14ac:dyDescent="0.25">
      <c r="A8" s="33">
        <v>2</v>
      </c>
      <c r="B8" s="41" t="s">
        <v>28</v>
      </c>
      <c r="C8" s="41" t="s">
        <v>29</v>
      </c>
      <c r="D8" s="3" t="s">
        <v>30</v>
      </c>
      <c r="E8" s="27" t="s">
        <v>31</v>
      </c>
      <c r="F8" s="17">
        <v>44522</v>
      </c>
      <c r="G8" s="3" t="s">
        <v>34</v>
      </c>
      <c r="H8" s="45">
        <v>44600</v>
      </c>
      <c r="I8" s="50">
        <v>1000</v>
      </c>
      <c r="J8" s="33" t="s">
        <v>18</v>
      </c>
      <c r="K8" s="28">
        <v>1242.0219999999999</v>
      </c>
      <c r="L8" s="33">
        <v>1</v>
      </c>
      <c r="M8" s="8" t="s">
        <v>33</v>
      </c>
      <c r="N8" s="8" t="s">
        <v>33</v>
      </c>
    </row>
    <row r="9" spans="1:17" ht="25.5" x14ac:dyDescent="0.25">
      <c r="A9" s="33">
        <v>3</v>
      </c>
      <c r="B9" s="33" t="s">
        <v>35</v>
      </c>
      <c r="C9" s="42" t="s">
        <v>36</v>
      </c>
      <c r="D9" s="11" t="s">
        <v>37</v>
      </c>
      <c r="E9" s="16" t="s">
        <v>38</v>
      </c>
      <c r="F9" s="18">
        <v>44203</v>
      </c>
      <c r="G9" s="11" t="s">
        <v>39</v>
      </c>
      <c r="H9" s="45">
        <v>44595</v>
      </c>
      <c r="I9" s="50">
        <v>320</v>
      </c>
      <c r="J9" s="33" t="s">
        <v>18</v>
      </c>
      <c r="K9" s="9">
        <v>17850</v>
      </c>
      <c r="L9" s="33">
        <v>5</v>
      </c>
      <c r="M9" s="8" t="s">
        <v>33</v>
      </c>
      <c r="N9" s="8" t="s">
        <v>33</v>
      </c>
    </row>
    <row r="10" spans="1:17" ht="25.5" x14ac:dyDescent="0.25">
      <c r="A10" s="33">
        <v>4</v>
      </c>
      <c r="B10" s="33" t="s">
        <v>40</v>
      </c>
      <c r="C10" s="42" t="s">
        <v>41</v>
      </c>
      <c r="D10" s="11" t="s">
        <v>42</v>
      </c>
      <c r="E10" s="16" t="s">
        <v>43</v>
      </c>
      <c r="F10" s="18">
        <v>44480</v>
      </c>
      <c r="G10" s="11" t="s">
        <v>44</v>
      </c>
      <c r="H10" s="45">
        <v>44616</v>
      </c>
      <c r="I10" s="50">
        <v>874000</v>
      </c>
      <c r="J10" s="33" t="s">
        <v>18</v>
      </c>
      <c r="K10" s="9">
        <v>16.48</v>
      </c>
      <c r="L10" s="33">
        <v>1</v>
      </c>
      <c r="M10" s="8" t="s">
        <v>33</v>
      </c>
      <c r="N10" s="8" t="s">
        <v>33</v>
      </c>
    </row>
    <row r="11" spans="1:17" ht="25.5" x14ac:dyDescent="0.25">
      <c r="A11" s="33">
        <v>5</v>
      </c>
      <c r="B11" s="33" t="s">
        <v>40</v>
      </c>
      <c r="C11" s="42" t="s">
        <v>45</v>
      </c>
      <c r="D11" s="11" t="s">
        <v>46</v>
      </c>
      <c r="E11" s="16" t="s">
        <v>43</v>
      </c>
      <c r="F11" s="18">
        <v>44480</v>
      </c>
      <c r="G11" s="11" t="s">
        <v>47</v>
      </c>
      <c r="H11" s="45">
        <v>44616</v>
      </c>
      <c r="I11" s="50">
        <v>1600000</v>
      </c>
      <c r="J11" s="33" t="s">
        <v>18</v>
      </c>
      <c r="K11" s="9">
        <v>26.2</v>
      </c>
      <c r="L11" s="33">
        <v>1</v>
      </c>
      <c r="M11" s="8" t="s">
        <v>33</v>
      </c>
      <c r="N11" s="8" t="s">
        <v>33</v>
      </c>
    </row>
    <row r="12" spans="1:17" ht="25.5" x14ac:dyDescent="0.25">
      <c r="A12" s="33">
        <v>6</v>
      </c>
      <c r="B12" s="33" t="s">
        <v>40</v>
      </c>
      <c r="C12" s="42" t="s">
        <v>48</v>
      </c>
      <c r="D12" s="11" t="s">
        <v>49</v>
      </c>
      <c r="E12" s="16" t="s">
        <v>43</v>
      </c>
      <c r="F12" s="18">
        <v>44480</v>
      </c>
      <c r="G12" s="11" t="s">
        <v>44</v>
      </c>
      <c r="H12" s="45">
        <v>44616</v>
      </c>
      <c r="I12" s="50">
        <v>700000</v>
      </c>
      <c r="J12" s="33" t="s">
        <v>18</v>
      </c>
      <c r="K12" s="9">
        <v>10.47</v>
      </c>
      <c r="L12" s="33">
        <v>1</v>
      </c>
      <c r="M12" s="8" t="s">
        <v>33</v>
      </c>
      <c r="N12" s="8" t="s">
        <v>33</v>
      </c>
    </row>
    <row r="13" spans="1:17" ht="25.5" x14ac:dyDescent="0.25">
      <c r="A13" s="33">
        <v>7</v>
      </c>
      <c r="B13" s="33" t="s">
        <v>50</v>
      </c>
      <c r="C13" s="42" t="s">
        <v>51</v>
      </c>
      <c r="D13" s="11" t="s">
        <v>52</v>
      </c>
      <c r="E13" s="16" t="s">
        <v>53</v>
      </c>
      <c r="F13" s="18">
        <v>44104</v>
      </c>
      <c r="G13" s="11" t="s">
        <v>54</v>
      </c>
      <c r="H13" s="45">
        <v>44614</v>
      </c>
      <c r="I13" s="50">
        <v>500</v>
      </c>
      <c r="J13" s="33" t="s">
        <v>55</v>
      </c>
      <c r="K13" s="9">
        <v>14.35</v>
      </c>
      <c r="L13" s="33">
        <v>1</v>
      </c>
      <c r="M13" s="8" t="s">
        <v>33</v>
      </c>
      <c r="N13" s="8" t="s">
        <v>33</v>
      </c>
    </row>
    <row r="14" spans="1:17" ht="25.5" x14ac:dyDescent="0.25">
      <c r="A14" s="33">
        <v>8</v>
      </c>
      <c r="B14" s="33" t="s">
        <v>56</v>
      </c>
      <c r="C14" s="42" t="s">
        <v>57</v>
      </c>
      <c r="D14" s="11" t="s">
        <v>58</v>
      </c>
      <c r="E14" s="16" t="s">
        <v>59</v>
      </c>
      <c r="F14" s="18">
        <v>44063</v>
      </c>
      <c r="G14" s="11" t="s">
        <v>60</v>
      </c>
      <c r="H14" s="45">
        <v>44614</v>
      </c>
      <c r="I14" s="50">
        <v>246</v>
      </c>
      <c r="J14" s="33" t="s">
        <v>18</v>
      </c>
      <c r="K14" s="9">
        <v>631.5</v>
      </c>
      <c r="L14" s="33">
        <v>1</v>
      </c>
      <c r="M14" s="8" t="s">
        <v>33</v>
      </c>
      <c r="N14" s="8" t="s">
        <v>33</v>
      </c>
    </row>
    <row r="15" spans="1:17" ht="25.5" x14ac:dyDescent="0.25">
      <c r="A15" s="33">
        <v>9</v>
      </c>
      <c r="B15" s="33" t="s">
        <v>61</v>
      </c>
      <c r="C15" s="42" t="s">
        <v>62</v>
      </c>
      <c r="D15" s="11" t="s">
        <v>63</v>
      </c>
      <c r="E15" s="16" t="s">
        <v>64</v>
      </c>
      <c r="F15" s="18">
        <v>44018</v>
      </c>
      <c r="G15" s="11" t="s">
        <v>65</v>
      </c>
      <c r="H15" s="45">
        <v>44614</v>
      </c>
      <c r="I15" s="50">
        <v>3000</v>
      </c>
      <c r="J15" s="33" t="s">
        <v>18</v>
      </c>
      <c r="K15" s="9">
        <v>10012.118399999999</v>
      </c>
      <c r="L15" s="33">
        <v>500</v>
      </c>
      <c r="M15" s="8" t="s">
        <v>33</v>
      </c>
      <c r="N15" s="8" t="s">
        <v>33</v>
      </c>
    </row>
    <row r="16" spans="1:17" ht="25.5" x14ac:dyDescent="0.25">
      <c r="A16" s="33">
        <v>10</v>
      </c>
      <c r="B16" s="33" t="s">
        <v>66</v>
      </c>
      <c r="C16" s="42" t="s">
        <v>67</v>
      </c>
      <c r="D16" s="11" t="s">
        <v>68</v>
      </c>
      <c r="E16" s="16" t="s">
        <v>69</v>
      </c>
      <c r="F16" s="18">
        <v>44543</v>
      </c>
      <c r="G16" s="11" t="s">
        <v>70</v>
      </c>
      <c r="H16" s="45">
        <v>44595</v>
      </c>
      <c r="I16" s="50">
        <v>550000</v>
      </c>
      <c r="J16" s="33" t="s">
        <v>18</v>
      </c>
      <c r="K16" s="9">
        <v>22194</v>
      </c>
      <c r="L16" s="33">
        <v>500</v>
      </c>
      <c r="M16" s="8" t="s">
        <v>33</v>
      </c>
      <c r="N16" s="8" t="s">
        <v>33</v>
      </c>
    </row>
    <row r="17" spans="1:14" ht="25.5" x14ac:dyDescent="0.25">
      <c r="A17" s="33">
        <v>11</v>
      </c>
      <c r="B17" s="33" t="s">
        <v>71</v>
      </c>
      <c r="C17" s="42" t="s">
        <v>72</v>
      </c>
      <c r="D17" s="11" t="s">
        <v>73</v>
      </c>
      <c r="E17" s="16" t="s">
        <v>74</v>
      </c>
      <c r="F17" s="18">
        <v>44039</v>
      </c>
      <c r="G17" s="11" t="s">
        <v>75</v>
      </c>
      <c r="H17" s="45">
        <v>44614</v>
      </c>
      <c r="I17" s="50">
        <v>960</v>
      </c>
      <c r="J17" s="33" t="s">
        <v>18</v>
      </c>
      <c r="K17" s="9">
        <v>21000</v>
      </c>
      <c r="L17" s="33">
        <v>960</v>
      </c>
      <c r="M17" s="8" t="s">
        <v>33</v>
      </c>
      <c r="N17" s="8" t="s">
        <v>33</v>
      </c>
    </row>
    <row r="18" spans="1:14" ht="25.5" x14ac:dyDescent="0.25">
      <c r="A18" s="33">
        <v>12</v>
      </c>
      <c r="B18" s="33" t="s">
        <v>71</v>
      </c>
      <c r="C18" s="42" t="s">
        <v>76</v>
      </c>
      <c r="D18" s="11" t="s">
        <v>77</v>
      </c>
      <c r="E18" s="16" t="s">
        <v>74</v>
      </c>
      <c r="F18" s="18">
        <v>44039</v>
      </c>
      <c r="G18" s="11" t="s">
        <v>75</v>
      </c>
      <c r="H18" s="45">
        <v>44614</v>
      </c>
      <c r="I18" s="50">
        <v>29760</v>
      </c>
      <c r="J18" s="33" t="s">
        <v>18</v>
      </c>
      <c r="K18" s="9">
        <v>35000</v>
      </c>
      <c r="L18" s="33">
        <v>960</v>
      </c>
      <c r="M18" s="8" t="s">
        <v>33</v>
      </c>
      <c r="N18" s="8" t="s">
        <v>33</v>
      </c>
    </row>
    <row r="19" spans="1:14" x14ac:dyDescent="0.25">
      <c r="A19" s="33">
        <v>13</v>
      </c>
      <c r="B19" s="33" t="s">
        <v>78</v>
      </c>
      <c r="C19" s="42" t="s">
        <v>79</v>
      </c>
      <c r="D19" s="11" t="s">
        <v>80</v>
      </c>
      <c r="E19" s="16" t="s">
        <v>81</v>
      </c>
      <c r="F19" s="18">
        <v>44438</v>
      </c>
      <c r="G19" s="11" t="s">
        <v>82</v>
      </c>
      <c r="H19" s="45">
        <v>44595</v>
      </c>
      <c r="I19" s="50">
        <v>3500</v>
      </c>
      <c r="J19" s="33" t="s">
        <v>18</v>
      </c>
      <c r="K19" s="9">
        <v>972</v>
      </c>
      <c r="L19" s="33">
        <v>500</v>
      </c>
      <c r="M19" s="8" t="s">
        <v>33</v>
      </c>
      <c r="N19" s="8" t="s">
        <v>33</v>
      </c>
    </row>
    <row r="20" spans="1:14" x14ac:dyDescent="0.25">
      <c r="A20" s="33">
        <v>14</v>
      </c>
      <c r="B20" s="33" t="s">
        <v>83</v>
      </c>
      <c r="C20" s="41">
        <v>42990502</v>
      </c>
      <c r="D20" s="11" t="s">
        <v>84</v>
      </c>
      <c r="E20" s="8" t="s">
        <v>85</v>
      </c>
      <c r="F20" s="18">
        <v>44526</v>
      </c>
      <c r="G20" s="11" t="s">
        <v>86</v>
      </c>
      <c r="H20" s="45">
        <v>44595</v>
      </c>
      <c r="I20" s="50">
        <v>20000</v>
      </c>
      <c r="J20" s="33" t="s">
        <v>18</v>
      </c>
      <c r="K20" s="9">
        <v>23400.09</v>
      </c>
      <c r="L20" s="33">
        <v>25</v>
      </c>
      <c r="M20" s="8" t="s">
        <v>33</v>
      </c>
      <c r="N20" s="8" t="s">
        <v>33</v>
      </c>
    </row>
    <row r="21" spans="1:14" x14ac:dyDescent="0.25">
      <c r="A21" s="33">
        <v>15</v>
      </c>
      <c r="B21" s="33" t="s">
        <v>87</v>
      </c>
      <c r="C21" s="41">
        <v>54990001</v>
      </c>
      <c r="D21" s="11" t="s">
        <v>88</v>
      </c>
      <c r="E21" s="29" t="s">
        <v>89</v>
      </c>
      <c r="F21" s="18"/>
      <c r="G21" s="11" t="s">
        <v>90</v>
      </c>
      <c r="H21" s="45">
        <v>44595</v>
      </c>
      <c r="I21" s="50">
        <v>45</v>
      </c>
      <c r="J21" s="33" t="s">
        <v>18</v>
      </c>
      <c r="K21" s="9">
        <v>359900</v>
      </c>
      <c r="L21" s="33">
        <v>1</v>
      </c>
      <c r="M21" s="10">
        <f>K21/L21</f>
        <v>359900</v>
      </c>
      <c r="N21" s="10">
        <f>M21*I21</f>
        <v>16195500</v>
      </c>
    </row>
    <row r="22" spans="1:14" ht="30" x14ac:dyDescent="0.25">
      <c r="A22" s="33">
        <v>16</v>
      </c>
      <c r="B22" s="33" t="s">
        <v>87</v>
      </c>
      <c r="C22" s="41">
        <v>54990101</v>
      </c>
      <c r="D22" s="25" t="s">
        <v>91</v>
      </c>
      <c r="E22" s="29" t="s">
        <v>89</v>
      </c>
      <c r="F22" s="18"/>
      <c r="G22" s="11" t="s">
        <v>90</v>
      </c>
      <c r="H22" s="45">
        <v>44595</v>
      </c>
      <c r="I22" s="50">
        <v>20</v>
      </c>
      <c r="J22" s="33" t="s">
        <v>18</v>
      </c>
      <c r="K22" s="9">
        <v>41000</v>
      </c>
      <c r="L22" s="33">
        <v>1</v>
      </c>
      <c r="M22" s="10">
        <f>K22/L22</f>
        <v>41000</v>
      </c>
      <c r="N22" s="10">
        <f>M22*I22</f>
        <v>820000</v>
      </c>
    </row>
    <row r="23" spans="1:14" ht="25.5" x14ac:dyDescent="0.25">
      <c r="A23" s="33">
        <v>17</v>
      </c>
      <c r="B23" s="33" t="s">
        <v>92</v>
      </c>
      <c r="C23" s="33">
        <v>43562802</v>
      </c>
      <c r="D23" s="11" t="s">
        <v>93</v>
      </c>
      <c r="E23" s="8" t="s">
        <v>94</v>
      </c>
      <c r="F23" s="18">
        <v>44522</v>
      </c>
      <c r="G23" s="11" t="s">
        <v>95</v>
      </c>
      <c r="H23" s="45">
        <v>44595</v>
      </c>
      <c r="I23" s="50">
        <v>3600</v>
      </c>
      <c r="J23" s="33" t="s">
        <v>18</v>
      </c>
      <c r="K23" s="9">
        <v>133.27199999999999</v>
      </c>
      <c r="L23" s="33">
        <v>1</v>
      </c>
      <c r="M23" s="8" t="s">
        <v>33</v>
      </c>
      <c r="N23" s="8" t="s">
        <v>33</v>
      </c>
    </row>
    <row r="24" spans="1:14" ht="25.5" x14ac:dyDescent="0.25">
      <c r="A24" s="33">
        <v>18</v>
      </c>
      <c r="B24" s="20" t="s">
        <v>96</v>
      </c>
      <c r="C24" s="21">
        <v>42750501</v>
      </c>
      <c r="D24" s="26" t="s">
        <v>97</v>
      </c>
      <c r="E24" s="31" t="s">
        <v>98</v>
      </c>
      <c r="F24" s="22">
        <v>44347</v>
      </c>
      <c r="G24" s="26" t="s">
        <v>99</v>
      </c>
      <c r="H24" s="46">
        <v>44614</v>
      </c>
      <c r="I24" s="51">
        <v>20</v>
      </c>
      <c r="J24" s="20" t="s">
        <v>18</v>
      </c>
      <c r="K24" s="32">
        <v>18313.5</v>
      </c>
      <c r="L24" s="20">
        <v>1</v>
      </c>
      <c r="M24" s="8" t="s">
        <v>33</v>
      </c>
      <c r="N24" s="8" t="s">
        <v>33</v>
      </c>
    </row>
    <row r="25" spans="1:14" ht="25.5" x14ac:dyDescent="0.25">
      <c r="A25" s="33">
        <v>19</v>
      </c>
      <c r="B25" s="20" t="s">
        <v>96</v>
      </c>
      <c r="C25" s="21">
        <v>42750001</v>
      </c>
      <c r="D25" s="26" t="s">
        <v>100</v>
      </c>
      <c r="E25" s="31" t="s">
        <v>98</v>
      </c>
      <c r="F25" s="22">
        <v>44347</v>
      </c>
      <c r="G25" s="26" t="s">
        <v>99</v>
      </c>
      <c r="H25" s="46">
        <v>44614</v>
      </c>
      <c r="I25" s="51">
        <v>80</v>
      </c>
      <c r="J25" s="20" t="s">
        <v>18</v>
      </c>
      <c r="K25" s="32">
        <v>32048.6</v>
      </c>
      <c r="L25" s="20">
        <v>1</v>
      </c>
      <c r="M25" s="8" t="s">
        <v>33</v>
      </c>
      <c r="N25" s="8" t="s">
        <v>33</v>
      </c>
    </row>
    <row r="26" spans="1:14" ht="25.5" x14ac:dyDescent="0.25">
      <c r="A26" s="33">
        <v>20</v>
      </c>
      <c r="B26" s="20" t="s">
        <v>96</v>
      </c>
      <c r="C26" s="21">
        <v>42750101</v>
      </c>
      <c r="D26" s="26" t="s">
        <v>101</v>
      </c>
      <c r="E26" s="31" t="s">
        <v>98</v>
      </c>
      <c r="F26" s="22">
        <v>44347</v>
      </c>
      <c r="G26" s="26" t="s">
        <v>99</v>
      </c>
      <c r="H26" s="46">
        <v>44614</v>
      </c>
      <c r="I26" s="51">
        <v>80</v>
      </c>
      <c r="J26" s="20" t="s">
        <v>18</v>
      </c>
      <c r="K26" s="32">
        <v>32464.799999999999</v>
      </c>
      <c r="L26" s="20">
        <v>1</v>
      </c>
      <c r="M26" s="8" t="s">
        <v>33</v>
      </c>
      <c r="N26" s="8" t="s">
        <v>33</v>
      </c>
    </row>
    <row r="27" spans="1:14" ht="25.5" x14ac:dyDescent="0.25">
      <c r="A27" s="33">
        <v>21</v>
      </c>
      <c r="B27" s="20" t="s">
        <v>102</v>
      </c>
      <c r="C27" s="21">
        <v>51601301</v>
      </c>
      <c r="D27" s="26" t="s">
        <v>103</v>
      </c>
      <c r="E27" s="30" t="s">
        <v>104</v>
      </c>
      <c r="F27" s="22">
        <v>44420</v>
      </c>
      <c r="G27" s="26" t="s">
        <v>105</v>
      </c>
      <c r="H27" s="46">
        <v>44614</v>
      </c>
      <c r="I27" s="51">
        <v>500</v>
      </c>
      <c r="J27" s="20" t="s">
        <v>18</v>
      </c>
      <c r="K27" s="32">
        <v>8407.7999999999993</v>
      </c>
      <c r="L27" s="20">
        <v>100</v>
      </c>
      <c r="M27" s="8" t="s">
        <v>33</v>
      </c>
      <c r="N27" s="8" t="s">
        <v>33</v>
      </c>
    </row>
    <row r="28" spans="1:14" ht="25.5" x14ac:dyDescent="0.25">
      <c r="A28" s="33">
        <v>22</v>
      </c>
      <c r="B28" s="20" t="s">
        <v>102</v>
      </c>
      <c r="C28" s="21">
        <v>50401501</v>
      </c>
      <c r="D28" s="26" t="s">
        <v>106</v>
      </c>
      <c r="E28" s="30" t="s">
        <v>104</v>
      </c>
      <c r="F28" s="22">
        <v>44420</v>
      </c>
      <c r="G28" s="26" t="s">
        <v>107</v>
      </c>
      <c r="H28" s="46">
        <v>44614</v>
      </c>
      <c r="I28" s="51">
        <v>500</v>
      </c>
      <c r="J28" s="20" t="s">
        <v>18</v>
      </c>
      <c r="K28" s="32">
        <v>8460</v>
      </c>
      <c r="L28" s="20">
        <v>500</v>
      </c>
      <c r="M28" s="8" t="s">
        <v>33</v>
      </c>
      <c r="N28" s="8" t="s">
        <v>33</v>
      </c>
    </row>
    <row r="29" spans="1:14" ht="25.5" x14ac:dyDescent="0.25">
      <c r="A29" s="33">
        <v>23</v>
      </c>
      <c r="B29" s="20" t="s">
        <v>102</v>
      </c>
      <c r="C29" s="21">
        <v>55600401</v>
      </c>
      <c r="D29" s="26" t="s">
        <v>108</v>
      </c>
      <c r="E29" s="30" t="s">
        <v>104</v>
      </c>
      <c r="F29" s="22">
        <v>44420</v>
      </c>
      <c r="G29" s="26" t="s">
        <v>105</v>
      </c>
      <c r="H29" s="46">
        <v>44614</v>
      </c>
      <c r="I29" s="51">
        <v>96</v>
      </c>
      <c r="J29" s="20" t="s">
        <v>18</v>
      </c>
      <c r="K29" s="32">
        <v>29376</v>
      </c>
      <c r="L29" s="20">
        <v>8</v>
      </c>
      <c r="M29" s="8" t="s">
        <v>33</v>
      </c>
      <c r="N29" s="8" t="s">
        <v>33</v>
      </c>
    </row>
    <row r="30" spans="1:14" ht="25.5" x14ac:dyDescent="0.25">
      <c r="A30" s="33">
        <v>24</v>
      </c>
      <c r="B30" s="20" t="s">
        <v>102</v>
      </c>
      <c r="C30" s="21">
        <v>55600501</v>
      </c>
      <c r="D30" s="26" t="s">
        <v>109</v>
      </c>
      <c r="E30" s="30" t="s">
        <v>104</v>
      </c>
      <c r="F30" s="22">
        <v>44420</v>
      </c>
      <c r="G30" s="26" t="s">
        <v>107</v>
      </c>
      <c r="H30" s="46">
        <v>44614</v>
      </c>
      <c r="I30" s="51">
        <v>40</v>
      </c>
      <c r="J30" s="20" t="s">
        <v>18</v>
      </c>
      <c r="K30" s="32">
        <v>5360</v>
      </c>
      <c r="L30" s="20">
        <v>1</v>
      </c>
      <c r="M30" s="8" t="s">
        <v>33</v>
      </c>
      <c r="N30" s="8" t="s">
        <v>33</v>
      </c>
    </row>
    <row r="31" spans="1:14" ht="25.5" x14ac:dyDescent="0.25">
      <c r="A31" s="33">
        <v>25</v>
      </c>
      <c r="B31" s="20" t="s">
        <v>102</v>
      </c>
      <c r="C31" s="21">
        <v>55600502</v>
      </c>
      <c r="D31" s="26" t="s">
        <v>110</v>
      </c>
      <c r="E31" s="30" t="s">
        <v>104</v>
      </c>
      <c r="F31" s="22">
        <v>44420</v>
      </c>
      <c r="G31" s="26" t="s">
        <v>107</v>
      </c>
      <c r="H31" s="46">
        <v>44614</v>
      </c>
      <c r="I31" s="51">
        <v>40</v>
      </c>
      <c r="J31" s="20" t="s">
        <v>18</v>
      </c>
      <c r="K31" s="32">
        <v>3920</v>
      </c>
      <c r="L31" s="20">
        <v>1</v>
      </c>
      <c r="M31" s="8" t="s">
        <v>33</v>
      </c>
      <c r="N31" s="8" t="s">
        <v>33</v>
      </c>
    </row>
    <row r="32" spans="1:14" ht="25.5" x14ac:dyDescent="0.25">
      <c r="A32" s="33">
        <v>26</v>
      </c>
      <c r="B32" s="20" t="s">
        <v>102</v>
      </c>
      <c r="C32" s="21">
        <v>55600503</v>
      </c>
      <c r="D32" s="26" t="s">
        <v>111</v>
      </c>
      <c r="E32" s="30" t="s">
        <v>104</v>
      </c>
      <c r="F32" s="22">
        <v>44420</v>
      </c>
      <c r="G32" s="26" t="s">
        <v>105</v>
      </c>
      <c r="H32" s="46">
        <v>44614</v>
      </c>
      <c r="I32" s="51">
        <v>40</v>
      </c>
      <c r="J32" s="20" t="s">
        <v>18</v>
      </c>
      <c r="K32" s="32">
        <v>35229.599999999999</v>
      </c>
      <c r="L32" s="20">
        <v>8</v>
      </c>
      <c r="M32" s="8" t="s">
        <v>33</v>
      </c>
      <c r="N32" s="8" t="s">
        <v>33</v>
      </c>
    </row>
    <row r="33" spans="1:14" ht="25.5" x14ac:dyDescent="0.25">
      <c r="A33" s="33">
        <v>27</v>
      </c>
      <c r="B33" s="20" t="s">
        <v>112</v>
      </c>
      <c r="C33" s="21">
        <v>50600301</v>
      </c>
      <c r="D33" s="26" t="s">
        <v>113</v>
      </c>
      <c r="E33" s="30" t="s">
        <v>114</v>
      </c>
      <c r="F33" s="22">
        <v>44420</v>
      </c>
      <c r="G33" s="26" t="s">
        <v>115</v>
      </c>
      <c r="H33" s="46">
        <v>44595</v>
      </c>
      <c r="I33" s="51">
        <v>5200</v>
      </c>
      <c r="J33" s="20" t="s">
        <v>18</v>
      </c>
      <c r="K33" s="32">
        <v>290</v>
      </c>
      <c r="L33" s="20">
        <v>1</v>
      </c>
      <c r="M33" s="8" t="s">
        <v>33</v>
      </c>
      <c r="N33" s="8" t="s">
        <v>33</v>
      </c>
    </row>
    <row r="34" spans="1:14" ht="25.5" x14ac:dyDescent="0.25">
      <c r="A34" s="33">
        <v>28</v>
      </c>
      <c r="B34" s="20" t="s">
        <v>112</v>
      </c>
      <c r="C34" s="21">
        <v>50600302</v>
      </c>
      <c r="D34" s="26" t="s">
        <v>116</v>
      </c>
      <c r="E34" s="30" t="s">
        <v>114</v>
      </c>
      <c r="F34" s="22">
        <v>44420</v>
      </c>
      <c r="G34" s="26" t="s">
        <v>117</v>
      </c>
      <c r="H34" s="46">
        <v>44595</v>
      </c>
      <c r="I34" s="51">
        <v>33000</v>
      </c>
      <c r="J34" s="20" t="s">
        <v>18</v>
      </c>
      <c r="K34" s="32">
        <v>233.28</v>
      </c>
      <c r="L34" s="20">
        <v>1</v>
      </c>
      <c r="M34" s="8" t="s">
        <v>33</v>
      </c>
      <c r="N34" s="8" t="s">
        <v>33</v>
      </c>
    </row>
    <row r="35" spans="1:14" ht="25.5" x14ac:dyDescent="0.25">
      <c r="A35" s="33">
        <v>29</v>
      </c>
      <c r="B35" s="20" t="s">
        <v>112</v>
      </c>
      <c r="C35" s="21">
        <v>50515101</v>
      </c>
      <c r="D35" s="26" t="s">
        <v>118</v>
      </c>
      <c r="E35" s="30" t="s">
        <v>114</v>
      </c>
      <c r="F35" s="22">
        <v>44420</v>
      </c>
      <c r="G35" s="26" t="s">
        <v>119</v>
      </c>
      <c r="H35" s="46">
        <v>44595</v>
      </c>
      <c r="I35" s="51">
        <v>1500</v>
      </c>
      <c r="J35" s="20" t="s">
        <v>18</v>
      </c>
      <c r="K35" s="32">
        <v>259.2</v>
      </c>
      <c r="L35" s="20">
        <v>1</v>
      </c>
      <c r="M35" s="8" t="s">
        <v>33</v>
      </c>
      <c r="N35" s="8" t="s">
        <v>33</v>
      </c>
    </row>
    <row r="36" spans="1:14" ht="25.5" x14ac:dyDescent="0.25">
      <c r="A36" s="33">
        <v>30</v>
      </c>
      <c r="B36" s="20" t="s">
        <v>112</v>
      </c>
      <c r="C36" s="21">
        <v>50515201</v>
      </c>
      <c r="D36" s="26" t="s">
        <v>120</v>
      </c>
      <c r="E36" s="30" t="s">
        <v>114</v>
      </c>
      <c r="F36" s="22">
        <v>44420</v>
      </c>
      <c r="G36" s="26" t="s">
        <v>121</v>
      </c>
      <c r="H36" s="46">
        <v>44595</v>
      </c>
      <c r="I36" s="51">
        <v>18000</v>
      </c>
      <c r="J36" s="20" t="s">
        <v>55</v>
      </c>
      <c r="K36" s="32">
        <v>0.83</v>
      </c>
      <c r="L36" s="20">
        <v>1</v>
      </c>
      <c r="M36" s="8" t="s">
        <v>33</v>
      </c>
      <c r="N36" s="8" t="s">
        <v>33</v>
      </c>
    </row>
    <row r="37" spans="1:14" ht="25.5" x14ac:dyDescent="0.25">
      <c r="A37" s="33">
        <v>31</v>
      </c>
      <c r="B37" s="20" t="s">
        <v>112</v>
      </c>
      <c r="C37" s="21">
        <v>50515401</v>
      </c>
      <c r="D37" s="26" t="s">
        <v>122</v>
      </c>
      <c r="E37" s="30" t="s">
        <v>114</v>
      </c>
      <c r="F37" s="22">
        <v>44420</v>
      </c>
      <c r="G37" s="26" t="s">
        <v>121</v>
      </c>
      <c r="H37" s="46">
        <v>44595</v>
      </c>
      <c r="I37" s="51">
        <v>4800</v>
      </c>
      <c r="J37" s="20" t="s">
        <v>55</v>
      </c>
      <c r="K37" s="32">
        <v>1.5</v>
      </c>
      <c r="L37" s="20">
        <v>1</v>
      </c>
      <c r="M37" s="8" t="s">
        <v>33</v>
      </c>
      <c r="N37" s="8" t="s">
        <v>33</v>
      </c>
    </row>
    <row r="38" spans="1:14" ht="25.5" x14ac:dyDescent="0.25">
      <c r="A38" s="33">
        <v>32</v>
      </c>
      <c r="B38" s="20" t="s">
        <v>123</v>
      </c>
      <c r="C38" s="21">
        <v>41207501</v>
      </c>
      <c r="D38" s="26" t="s">
        <v>124</v>
      </c>
      <c r="E38" s="30" t="s">
        <v>125</v>
      </c>
      <c r="F38" s="22">
        <v>44501</v>
      </c>
      <c r="G38" s="26" t="s">
        <v>126</v>
      </c>
      <c r="H38" s="46">
        <v>44595</v>
      </c>
      <c r="I38" s="51">
        <v>2000</v>
      </c>
      <c r="J38" s="20" t="s">
        <v>18</v>
      </c>
      <c r="K38" s="32">
        <v>78622.92</v>
      </c>
      <c r="L38" s="20">
        <v>500</v>
      </c>
      <c r="M38" s="8" t="s">
        <v>33</v>
      </c>
      <c r="N38" s="8" t="s">
        <v>33</v>
      </c>
    </row>
    <row r="39" spans="1:14" ht="25.5" x14ac:dyDescent="0.25">
      <c r="A39" s="33">
        <v>33</v>
      </c>
      <c r="B39" s="20" t="s">
        <v>123</v>
      </c>
      <c r="C39" s="21">
        <v>41211901</v>
      </c>
      <c r="D39" s="26" t="s">
        <v>127</v>
      </c>
      <c r="E39" s="30" t="s">
        <v>125</v>
      </c>
      <c r="F39" s="22">
        <v>44501</v>
      </c>
      <c r="G39" s="26" t="s">
        <v>128</v>
      </c>
      <c r="H39" s="46">
        <v>44595</v>
      </c>
      <c r="I39" s="51">
        <v>1000</v>
      </c>
      <c r="J39" s="20" t="s">
        <v>18</v>
      </c>
      <c r="K39" s="32">
        <v>8392</v>
      </c>
      <c r="L39" s="20">
        <v>500</v>
      </c>
      <c r="M39" s="8" t="s">
        <v>33</v>
      </c>
      <c r="N39" s="8" t="s">
        <v>33</v>
      </c>
    </row>
    <row r="40" spans="1:14" ht="25.5" x14ac:dyDescent="0.25">
      <c r="A40" s="33">
        <v>34</v>
      </c>
      <c r="B40" s="20" t="s">
        <v>129</v>
      </c>
      <c r="C40" s="21">
        <v>41401701</v>
      </c>
      <c r="D40" s="26" t="s">
        <v>130</v>
      </c>
      <c r="E40" s="30" t="s">
        <v>131</v>
      </c>
      <c r="F40" s="22">
        <v>44473</v>
      </c>
      <c r="G40" s="26" t="s">
        <v>132</v>
      </c>
      <c r="H40" s="46">
        <v>44595</v>
      </c>
      <c r="I40" s="51">
        <v>134000</v>
      </c>
      <c r="J40" s="20" t="s">
        <v>18</v>
      </c>
      <c r="K40" s="32">
        <v>2069.2800000000002</v>
      </c>
      <c r="L40" s="20">
        <v>500</v>
      </c>
      <c r="M40" s="8" t="s">
        <v>33</v>
      </c>
      <c r="N40" s="8" t="s">
        <v>33</v>
      </c>
    </row>
    <row r="41" spans="1:14" ht="25.5" x14ac:dyDescent="0.25">
      <c r="A41" s="33">
        <v>35</v>
      </c>
      <c r="B41" s="20" t="s">
        <v>133</v>
      </c>
      <c r="C41" s="21">
        <v>50310001</v>
      </c>
      <c r="D41" s="26" t="s">
        <v>134</v>
      </c>
      <c r="E41" s="30" t="s">
        <v>135</v>
      </c>
      <c r="F41" s="22">
        <v>44473</v>
      </c>
      <c r="G41" s="26" t="s">
        <v>136</v>
      </c>
      <c r="H41" s="46">
        <v>44595</v>
      </c>
      <c r="I41" s="51">
        <v>1000</v>
      </c>
      <c r="J41" s="20" t="s">
        <v>18</v>
      </c>
      <c r="K41" s="32">
        <v>24920.254799999999</v>
      </c>
      <c r="L41" s="20">
        <v>100</v>
      </c>
      <c r="M41" s="8" t="s">
        <v>33</v>
      </c>
      <c r="N41" s="8" t="s">
        <v>33</v>
      </c>
    </row>
    <row r="42" spans="1:14" ht="25.5" x14ac:dyDescent="0.25">
      <c r="A42" s="33">
        <v>36</v>
      </c>
      <c r="B42" s="20" t="s">
        <v>133</v>
      </c>
      <c r="C42" s="21">
        <v>50310201</v>
      </c>
      <c r="D42" s="26" t="s">
        <v>137</v>
      </c>
      <c r="E42" s="30" t="s">
        <v>135</v>
      </c>
      <c r="F42" s="22">
        <v>44473</v>
      </c>
      <c r="G42" s="26" t="s">
        <v>138</v>
      </c>
      <c r="H42" s="46">
        <v>44595</v>
      </c>
      <c r="I42" s="51">
        <v>300</v>
      </c>
      <c r="J42" s="20" t="s">
        <v>18</v>
      </c>
      <c r="K42" s="32">
        <v>9817.2000000000007</v>
      </c>
      <c r="L42" s="20">
        <v>100</v>
      </c>
      <c r="M42" s="8" t="s">
        <v>33</v>
      </c>
      <c r="N42" s="8" t="s">
        <v>33</v>
      </c>
    </row>
    <row r="43" spans="1:14" ht="25.5" x14ac:dyDescent="0.25">
      <c r="A43" s="33">
        <v>37</v>
      </c>
      <c r="B43" s="20" t="s">
        <v>133</v>
      </c>
      <c r="C43" s="21">
        <v>50310401</v>
      </c>
      <c r="D43" s="26" t="s">
        <v>139</v>
      </c>
      <c r="E43" s="30" t="s">
        <v>135</v>
      </c>
      <c r="F43" s="22">
        <v>44473</v>
      </c>
      <c r="G43" s="26" t="s">
        <v>138</v>
      </c>
      <c r="H43" s="46">
        <v>44595</v>
      </c>
      <c r="I43" s="51">
        <v>10</v>
      </c>
      <c r="J43" s="20" t="s">
        <v>18</v>
      </c>
      <c r="K43" s="32">
        <v>29403</v>
      </c>
      <c r="L43" s="20">
        <v>1</v>
      </c>
      <c r="M43" s="8" t="s">
        <v>33</v>
      </c>
      <c r="N43" s="8" t="s">
        <v>33</v>
      </c>
    </row>
    <row r="44" spans="1:14" ht="25.5" x14ac:dyDescent="0.25">
      <c r="A44" s="33">
        <v>38</v>
      </c>
      <c r="B44" s="20" t="s">
        <v>133</v>
      </c>
      <c r="C44" s="21">
        <v>50431101</v>
      </c>
      <c r="D44" s="26" t="s">
        <v>140</v>
      </c>
      <c r="E44" s="30" t="s">
        <v>135</v>
      </c>
      <c r="F44" s="22">
        <v>44473</v>
      </c>
      <c r="G44" s="26" t="s">
        <v>141</v>
      </c>
      <c r="H44" s="46">
        <v>44595</v>
      </c>
      <c r="I44" s="51">
        <v>2000</v>
      </c>
      <c r="J44" s="20" t="s">
        <v>55</v>
      </c>
      <c r="K44" s="32">
        <v>36.01</v>
      </c>
      <c r="L44" s="20">
        <v>1000</v>
      </c>
      <c r="M44" s="8" t="s">
        <v>33</v>
      </c>
      <c r="N44" s="8" t="s">
        <v>33</v>
      </c>
    </row>
    <row r="45" spans="1:14" ht="25.5" x14ac:dyDescent="0.25">
      <c r="A45" s="33">
        <v>39</v>
      </c>
      <c r="B45" s="20" t="s">
        <v>133</v>
      </c>
      <c r="C45" s="21">
        <v>50601801</v>
      </c>
      <c r="D45" s="26" t="s">
        <v>142</v>
      </c>
      <c r="E45" s="30" t="s">
        <v>135</v>
      </c>
      <c r="F45" s="22">
        <v>44473</v>
      </c>
      <c r="G45" s="26" t="s">
        <v>136</v>
      </c>
      <c r="H45" s="46">
        <v>44595</v>
      </c>
      <c r="I45" s="51">
        <v>50</v>
      </c>
      <c r="J45" s="20" t="s">
        <v>18</v>
      </c>
      <c r="K45" s="32">
        <v>2516.4</v>
      </c>
      <c r="L45" s="20">
        <v>1</v>
      </c>
      <c r="M45" s="8" t="s">
        <v>33</v>
      </c>
      <c r="N45" s="8" t="s">
        <v>33</v>
      </c>
    </row>
    <row r="46" spans="1:14" ht="25.5" x14ac:dyDescent="0.25">
      <c r="A46" s="33">
        <v>40</v>
      </c>
      <c r="B46" s="20" t="s">
        <v>133</v>
      </c>
      <c r="C46" s="21">
        <v>50700901</v>
      </c>
      <c r="D46" s="26" t="s">
        <v>143</v>
      </c>
      <c r="E46" s="30" t="s">
        <v>135</v>
      </c>
      <c r="F46" s="22">
        <v>44473</v>
      </c>
      <c r="G46" s="26" t="s">
        <v>136</v>
      </c>
      <c r="H46" s="46">
        <v>44595</v>
      </c>
      <c r="I46" s="51">
        <v>6</v>
      </c>
      <c r="J46" s="20" t="s">
        <v>18</v>
      </c>
      <c r="K46" s="32">
        <v>2467.8000000000002</v>
      </c>
      <c r="L46" s="20">
        <v>1</v>
      </c>
      <c r="M46" s="8" t="s">
        <v>33</v>
      </c>
      <c r="N46" s="8" t="s">
        <v>33</v>
      </c>
    </row>
    <row r="47" spans="1:14" ht="25.5" x14ac:dyDescent="0.25">
      <c r="A47" s="33">
        <v>41</v>
      </c>
      <c r="B47" s="20" t="s">
        <v>133</v>
      </c>
      <c r="C47" s="21">
        <v>51613803</v>
      </c>
      <c r="D47" s="26" t="s">
        <v>144</v>
      </c>
      <c r="E47" s="30" t="s">
        <v>135</v>
      </c>
      <c r="F47" s="22">
        <v>44473</v>
      </c>
      <c r="G47" s="26" t="s">
        <v>136</v>
      </c>
      <c r="H47" s="46">
        <v>44595</v>
      </c>
      <c r="I47" s="51">
        <v>300</v>
      </c>
      <c r="J47" s="20" t="s">
        <v>18</v>
      </c>
      <c r="K47" s="32">
        <v>29103.137999999999</v>
      </c>
      <c r="L47" s="20">
        <v>100</v>
      </c>
      <c r="M47" s="8" t="s">
        <v>33</v>
      </c>
      <c r="N47" s="8" t="s">
        <v>33</v>
      </c>
    </row>
    <row r="48" spans="1:14" ht="25.5" x14ac:dyDescent="0.25">
      <c r="A48" s="33">
        <v>42</v>
      </c>
      <c r="B48" s="20" t="s">
        <v>133</v>
      </c>
      <c r="C48" s="21">
        <v>51613804</v>
      </c>
      <c r="D48" s="26" t="s">
        <v>145</v>
      </c>
      <c r="E48" s="30" t="s">
        <v>135</v>
      </c>
      <c r="F48" s="22">
        <v>44473</v>
      </c>
      <c r="G48" s="26" t="s">
        <v>136</v>
      </c>
      <c r="H48" s="46">
        <v>44595</v>
      </c>
      <c r="I48" s="51">
        <v>300</v>
      </c>
      <c r="J48" s="20" t="s">
        <v>18</v>
      </c>
      <c r="K48" s="32">
        <v>22895.308799999999</v>
      </c>
      <c r="L48" s="20">
        <v>100</v>
      </c>
      <c r="M48" s="8" t="s">
        <v>33</v>
      </c>
      <c r="N48" s="8" t="s">
        <v>33</v>
      </c>
    </row>
    <row r="49" spans="1:14" ht="25.5" x14ac:dyDescent="0.25">
      <c r="A49" s="33">
        <v>43</v>
      </c>
      <c r="B49" s="20" t="s">
        <v>133</v>
      </c>
      <c r="C49" s="21">
        <v>55301203</v>
      </c>
      <c r="D49" s="26" t="s">
        <v>146</v>
      </c>
      <c r="E49" s="30" t="s">
        <v>135</v>
      </c>
      <c r="F49" s="22">
        <v>44473</v>
      </c>
      <c r="G49" s="26" t="s">
        <v>136</v>
      </c>
      <c r="H49" s="46">
        <v>44595</v>
      </c>
      <c r="I49" s="51">
        <v>12</v>
      </c>
      <c r="J49" s="20" t="s">
        <v>18</v>
      </c>
      <c r="K49" s="32">
        <v>2844.72</v>
      </c>
      <c r="L49" s="20">
        <v>1</v>
      </c>
      <c r="M49" s="8" t="s">
        <v>33</v>
      </c>
      <c r="N49" s="8" t="s">
        <v>33</v>
      </c>
    </row>
    <row r="50" spans="1:14" ht="25.5" x14ac:dyDescent="0.25">
      <c r="A50" s="33">
        <v>44</v>
      </c>
      <c r="B50" s="20" t="s">
        <v>133</v>
      </c>
      <c r="C50" s="21">
        <v>55301303</v>
      </c>
      <c r="D50" s="26" t="s">
        <v>147</v>
      </c>
      <c r="E50" s="30" t="s">
        <v>135</v>
      </c>
      <c r="F50" s="22">
        <v>44473</v>
      </c>
      <c r="G50" s="26" t="s">
        <v>136</v>
      </c>
      <c r="H50" s="46">
        <v>44595</v>
      </c>
      <c r="I50" s="51">
        <v>6</v>
      </c>
      <c r="J50" s="20" t="s">
        <v>18</v>
      </c>
      <c r="K50" s="32">
        <v>5816.88</v>
      </c>
      <c r="L50" s="20">
        <v>1</v>
      </c>
      <c r="M50" s="8" t="s">
        <v>33</v>
      </c>
      <c r="N50" s="8" t="s">
        <v>33</v>
      </c>
    </row>
    <row r="51" spans="1:14" ht="25.5" x14ac:dyDescent="0.25">
      <c r="A51" s="33">
        <v>45</v>
      </c>
      <c r="B51" s="20" t="s">
        <v>133</v>
      </c>
      <c r="C51" s="21">
        <v>55303101</v>
      </c>
      <c r="D51" s="26" t="s">
        <v>148</v>
      </c>
      <c r="E51" s="30" t="s">
        <v>135</v>
      </c>
      <c r="F51" s="22">
        <v>44473</v>
      </c>
      <c r="G51" s="26" t="s">
        <v>138</v>
      </c>
      <c r="H51" s="46">
        <v>44595</v>
      </c>
      <c r="I51" s="51">
        <v>15</v>
      </c>
      <c r="J51" s="20" t="s">
        <v>18</v>
      </c>
      <c r="K51" s="32">
        <v>38891.879999999997</v>
      </c>
      <c r="L51" s="20">
        <v>5</v>
      </c>
      <c r="M51" s="8" t="s">
        <v>33</v>
      </c>
      <c r="N51" s="8" t="s">
        <v>33</v>
      </c>
    </row>
    <row r="52" spans="1:14" ht="25.5" x14ac:dyDescent="0.25">
      <c r="A52" s="33">
        <v>46</v>
      </c>
      <c r="B52" s="20" t="s">
        <v>133</v>
      </c>
      <c r="C52" s="21">
        <v>55501301</v>
      </c>
      <c r="D52" s="26" t="s">
        <v>149</v>
      </c>
      <c r="E52" s="30" t="s">
        <v>135</v>
      </c>
      <c r="F52" s="22">
        <v>44473</v>
      </c>
      <c r="G52" s="26" t="s">
        <v>136</v>
      </c>
      <c r="H52" s="46">
        <v>44595</v>
      </c>
      <c r="I52" s="51">
        <v>2</v>
      </c>
      <c r="J52" s="20" t="s">
        <v>18</v>
      </c>
      <c r="K52" s="32">
        <v>1512</v>
      </c>
      <c r="L52" s="20">
        <v>1</v>
      </c>
      <c r="M52" s="8" t="s">
        <v>33</v>
      </c>
      <c r="N52" s="8" t="s">
        <v>33</v>
      </c>
    </row>
    <row r="53" spans="1:14" ht="25.5" x14ac:dyDescent="0.25">
      <c r="A53" s="33">
        <v>47</v>
      </c>
      <c r="B53" s="20" t="s">
        <v>133</v>
      </c>
      <c r="C53" s="21">
        <v>55501401</v>
      </c>
      <c r="D53" s="26" t="s">
        <v>150</v>
      </c>
      <c r="E53" s="30" t="s">
        <v>135</v>
      </c>
      <c r="F53" s="22">
        <v>44473</v>
      </c>
      <c r="G53" s="26" t="s">
        <v>136</v>
      </c>
      <c r="H53" s="46">
        <v>44595</v>
      </c>
      <c r="I53" s="51">
        <v>2</v>
      </c>
      <c r="J53" s="20" t="s">
        <v>18</v>
      </c>
      <c r="K53" s="32">
        <v>1512</v>
      </c>
      <c r="L53" s="20">
        <v>1</v>
      </c>
      <c r="M53" s="8" t="s">
        <v>33</v>
      </c>
      <c r="N53" s="8" t="s">
        <v>33</v>
      </c>
    </row>
    <row r="54" spans="1:14" ht="25.5" x14ac:dyDescent="0.25">
      <c r="A54" s="33">
        <v>48</v>
      </c>
      <c r="B54" s="20" t="s">
        <v>133</v>
      </c>
      <c r="C54" s="21">
        <v>55600901</v>
      </c>
      <c r="D54" s="26" t="s">
        <v>151</v>
      </c>
      <c r="E54" s="30" t="s">
        <v>135</v>
      </c>
      <c r="F54" s="22">
        <v>44473</v>
      </c>
      <c r="G54" s="26" t="s">
        <v>138</v>
      </c>
      <c r="H54" s="46">
        <v>44595</v>
      </c>
      <c r="I54" s="51">
        <v>2</v>
      </c>
      <c r="J54" s="20" t="s">
        <v>18</v>
      </c>
      <c r="K54" s="32">
        <v>150624.35999999999</v>
      </c>
      <c r="L54" s="20">
        <v>1</v>
      </c>
      <c r="M54" s="8" t="s">
        <v>33</v>
      </c>
      <c r="N54" s="8" t="s">
        <v>33</v>
      </c>
    </row>
    <row r="55" spans="1:14" ht="25.5" x14ac:dyDescent="0.25">
      <c r="A55" s="33">
        <v>49</v>
      </c>
      <c r="B55" s="20" t="s">
        <v>133</v>
      </c>
      <c r="C55" s="21">
        <v>55601601</v>
      </c>
      <c r="D55" s="26" t="s">
        <v>152</v>
      </c>
      <c r="E55" s="30" t="s">
        <v>135</v>
      </c>
      <c r="F55" s="22">
        <v>44473</v>
      </c>
      <c r="G55" s="26" t="s">
        <v>136</v>
      </c>
      <c r="H55" s="46">
        <v>44595</v>
      </c>
      <c r="I55" s="51">
        <v>2</v>
      </c>
      <c r="J55" s="20" t="s">
        <v>18</v>
      </c>
      <c r="K55" s="32">
        <v>14523.84</v>
      </c>
      <c r="L55" s="20">
        <v>1</v>
      </c>
      <c r="M55" s="8" t="s">
        <v>33</v>
      </c>
      <c r="N55" s="8" t="s">
        <v>33</v>
      </c>
    </row>
    <row r="56" spans="1:14" ht="25.5" x14ac:dyDescent="0.25">
      <c r="A56" s="33">
        <v>50</v>
      </c>
      <c r="B56" s="20" t="s">
        <v>133</v>
      </c>
      <c r="C56" s="21">
        <v>58900401</v>
      </c>
      <c r="D56" s="26" t="s">
        <v>153</v>
      </c>
      <c r="E56" s="30" t="s">
        <v>135</v>
      </c>
      <c r="F56" s="22">
        <v>44473</v>
      </c>
      <c r="G56" s="26" t="s">
        <v>136</v>
      </c>
      <c r="H56" s="46">
        <v>44595</v>
      </c>
      <c r="I56" s="51">
        <v>12</v>
      </c>
      <c r="J56" s="20" t="s">
        <v>18</v>
      </c>
      <c r="K56" s="32">
        <v>6955.1783999999998</v>
      </c>
      <c r="L56" s="20">
        <v>1</v>
      </c>
      <c r="M56" s="8" t="s">
        <v>33</v>
      </c>
      <c r="N56" s="8" t="s">
        <v>33</v>
      </c>
    </row>
    <row r="57" spans="1:14" ht="25.5" x14ac:dyDescent="0.25">
      <c r="A57" s="33">
        <v>51</v>
      </c>
      <c r="B57" s="20" t="s">
        <v>133</v>
      </c>
      <c r="C57" s="21">
        <v>58908101</v>
      </c>
      <c r="D57" s="26" t="s">
        <v>154</v>
      </c>
      <c r="E57" s="30" t="s">
        <v>135</v>
      </c>
      <c r="F57" s="22">
        <v>44473</v>
      </c>
      <c r="G57" s="26" t="s">
        <v>138</v>
      </c>
      <c r="H57" s="46">
        <v>44595</v>
      </c>
      <c r="I57" s="51">
        <v>6</v>
      </c>
      <c r="J57" s="20" t="s">
        <v>18</v>
      </c>
      <c r="K57" s="32">
        <v>51402.6</v>
      </c>
      <c r="L57" s="20">
        <v>1</v>
      </c>
      <c r="M57" s="8" t="s">
        <v>33</v>
      </c>
      <c r="N57" s="8" t="s">
        <v>33</v>
      </c>
    </row>
    <row r="58" spans="1:14" ht="25.5" x14ac:dyDescent="0.25">
      <c r="A58" s="33">
        <v>52</v>
      </c>
      <c r="B58" s="20" t="s">
        <v>133</v>
      </c>
      <c r="C58" s="21">
        <v>58908201</v>
      </c>
      <c r="D58" s="26" t="s">
        <v>155</v>
      </c>
      <c r="E58" s="30" t="s">
        <v>135</v>
      </c>
      <c r="F58" s="22">
        <v>44473</v>
      </c>
      <c r="G58" s="26" t="s">
        <v>138</v>
      </c>
      <c r="H58" s="46">
        <v>44595</v>
      </c>
      <c r="I58" s="51">
        <v>1</v>
      </c>
      <c r="J58" s="20" t="s">
        <v>18</v>
      </c>
      <c r="K58" s="32">
        <v>141667.92000000001</v>
      </c>
      <c r="L58" s="20">
        <v>1</v>
      </c>
      <c r="M58" s="8" t="s">
        <v>33</v>
      </c>
      <c r="N58" s="8" t="s">
        <v>33</v>
      </c>
    </row>
    <row r="59" spans="1:14" ht="25.5" x14ac:dyDescent="0.25">
      <c r="A59" s="33">
        <v>53</v>
      </c>
      <c r="B59" s="20" t="s">
        <v>156</v>
      </c>
      <c r="C59" s="21">
        <v>41402901</v>
      </c>
      <c r="D59" s="26" t="s">
        <v>157</v>
      </c>
      <c r="E59" s="30" t="s">
        <v>158</v>
      </c>
      <c r="F59" s="22">
        <v>44455</v>
      </c>
      <c r="G59" s="26" t="s">
        <v>159</v>
      </c>
      <c r="H59" s="46">
        <v>44595</v>
      </c>
      <c r="I59" s="51">
        <v>100</v>
      </c>
      <c r="J59" s="20" t="s">
        <v>18</v>
      </c>
      <c r="K59" s="32">
        <v>4245.4799999999996</v>
      </c>
      <c r="L59" s="20">
        <v>100</v>
      </c>
      <c r="M59" s="8" t="s">
        <v>33</v>
      </c>
      <c r="N59" s="8" t="s">
        <v>33</v>
      </c>
    </row>
    <row r="60" spans="1:14" ht="25.5" x14ac:dyDescent="0.25">
      <c r="A60" s="33">
        <v>54</v>
      </c>
      <c r="B60" s="20" t="s">
        <v>160</v>
      </c>
      <c r="C60" s="21">
        <v>45428101</v>
      </c>
      <c r="D60" s="26" t="s">
        <v>161</v>
      </c>
      <c r="E60" s="30" t="s">
        <v>162</v>
      </c>
      <c r="F60" s="22">
        <v>44462</v>
      </c>
      <c r="G60" s="26" t="s">
        <v>163</v>
      </c>
      <c r="H60" s="46">
        <v>44614</v>
      </c>
      <c r="I60" s="51">
        <v>50</v>
      </c>
      <c r="J60" s="20" t="s">
        <v>18</v>
      </c>
      <c r="K60" s="32">
        <v>27578.880000000001</v>
      </c>
      <c r="L60" s="20">
        <v>5</v>
      </c>
      <c r="M60" s="8" t="s">
        <v>33</v>
      </c>
      <c r="N60" s="8" t="s">
        <v>33</v>
      </c>
    </row>
    <row r="61" spans="1:14" ht="25.5" x14ac:dyDescent="0.25">
      <c r="A61" s="33">
        <v>55</v>
      </c>
      <c r="B61" s="20" t="s">
        <v>160</v>
      </c>
      <c r="C61" s="21">
        <v>45428601</v>
      </c>
      <c r="D61" s="26" t="s">
        <v>164</v>
      </c>
      <c r="E61" s="30" t="s">
        <v>162</v>
      </c>
      <c r="F61" s="22">
        <v>44462</v>
      </c>
      <c r="G61" s="26" t="s">
        <v>163</v>
      </c>
      <c r="H61" s="46">
        <v>44614</v>
      </c>
      <c r="I61" s="51">
        <v>5000</v>
      </c>
      <c r="J61" s="20" t="s">
        <v>18</v>
      </c>
      <c r="K61" s="32">
        <v>2649.24</v>
      </c>
      <c r="L61" s="20">
        <v>2500</v>
      </c>
      <c r="M61" s="8" t="s">
        <v>33</v>
      </c>
      <c r="N61" s="8" t="s">
        <v>33</v>
      </c>
    </row>
    <row r="62" spans="1:14" ht="25.5" x14ac:dyDescent="0.25">
      <c r="A62" s="33">
        <v>56</v>
      </c>
      <c r="B62" s="20" t="s">
        <v>160</v>
      </c>
      <c r="C62" s="21">
        <v>45430701</v>
      </c>
      <c r="D62" s="26" t="s">
        <v>165</v>
      </c>
      <c r="E62" s="30" t="s">
        <v>162</v>
      </c>
      <c r="F62" s="22">
        <v>44462</v>
      </c>
      <c r="G62" s="26" t="s">
        <v>163</v>
      </c>
      <c r="H62" s="46">
        <v>44614</v>
      </c>
      <c r="I62" s="51">
        <v>30000</v>
      </c>
      <c r="J62" s="20" t="s">
        <v>18</v>
      </c>
      <c r="K62" s="32">
        <v>8091.36</v>
      </c>
      <c r="L62" s="20">
        <v>2500</v>
      </c>
      <c r="M62" s="8" t="s">
        <v>33</v>
      </c>
      <c r="N62" s="8" t="s">
        <v>33</v>
      </c>
    </row>
    <row r="63" spans="1:14" ht="25.5" x14ac:dyDescent="0.25">
      <c r="A63" s="33">
        <v>57</v>
      </c>
      <c r="B63" s="20" t="s">
        <v>160</v>
      </c>
      <c r="C63" s="21">
        <v>45435501</v>
      </c>
      <c r="D63" s="26" t="s">
        <v>166</v>
      </c>
      <c r="E63" s="30" t="s">
        <v>162</v>
      </c>
      <c r="F63" s="22">
        <v>44462</v>
      </c>
      <c r="G63" s="26" t="s">
        <v>163</v>
      </c>
      <c r="H63" s="46">
        <v>44614</v>
      </c>
      <c r="I63" s="51">
        <v>10000</v>
      </c>
      <c r="J63" s="20" t="s">
        <v>18</v>
      </c>
      <c r="K63" s="32">
        <v>7031.88</v>
      </c>
      <c r="L63" s="20">
        <v>2500</v>
      </c>
      <c r="M63" s="8" t="s">
        <v>33</v>
      </c>
      <c r="N63" s="8" t="s">
        <v>33</v>
      </c>
    </row>
    <row r="64" spans="1:14" ht="25.5" x14ac:dyDescent="0.25">
      <c r="A64" s="33">
        <v>58</v>
      </c>
      <c r="B64" s="20" t="s">
        <v>160</v>
      </c>
      <c r="C64" s="21">
        <v>45439901</v>
      </c>
      <c r="D64" s="26" t="s">
        <v>167</v>
      </c>
      <c r="E64" s="30" t="s">
        <v>162</v>
      </c>
      <c r="F64" s="22">
        <v>44462</v>
      </c>
      <c r="G64" s="26" t="s">
        <v>163</v>
      </c>
      <c r="H64" s="46">
        <v>44614</v>
      </c>
      <c r="I64" s="51">
        <v>25</v>
      </c>
      <c r="J64" s="20" t="s">
        <v>18</v>
      </c>
      <c r="K64" s="32">
        <v>83468.88</v>
      </c>
      <c r="L64" s="20">
        <v>25</v>
      </c>
      <c r="M64" s="8" t="s">
        <v>33</v>
      </c>
      <c r="N64" s="8" t="s">
        <v>33</v>
      </c>
    </row>
    <row r="65" spans="1:14" ht="25.5" x14ac:dyDescent="0.25">
      <c r="A65" s="33">
        <v>59</v>
      </c>
      <c r="B65" s="20" t="s">
        <v>168</v>
      </c>
      <c r="C65" s="20">
        <v>40500802</v>
      </c>
      <c r="D65" s="26" t="s">
        <v>169</v>
      </c>
      <c r="E65" s="30" t="s">
        <v>170</v>
      </c>
      <c r="F65" s="22">
        <v>44455</v>
      </c>
      <c r="G65" s="26" t="s">
        <v>163</v>
      </c>
      <c r="H65" s="46">
        <v>44595</v>
      </c>
      <c r="I65" s="51">
        <v>500</v>
      </c>
      <c r="J65" s="20" t="s">
        <v>18</v>
      </c>
      <c r="K65" s="32">
        <v>11503.08</v>
      </c>
      <c r="L65" s="20">
        <v>500</v>
      </c>
      <c r="M65" s="8" t="s">
        <v>33</v>
      </c>
      <c r="N65" s="8" t="s">
        <v>33</v>
      </c>
    </row>
    <row r="66" spans="1:14" ht="25.5" x14ac:dyDescent="0.25">
      <c r="A66" s="33">
        <v>60</v>
      </c>
      <c r="B66" s="20" t="s">
        <v>168</v>
      </c>
      <c r="C66" s="20">
        <v>40502301</v>
      </c>
      <c r="D66" s="26" t="s">
        <v>171</v>
      </c>
      <c r="E66" s="30" t="s">
        <v>170</v>
      </c>
      <c r="F66" s="22">
        <v>44455</v>
      </c>
      <c r="G66" s="26" t="s">
        <v>163</v>
      </c>
      <c r="H66" s="46">
        <v>44595</v>
      </c>
      <c r="I66" s="51">
        <v>200</v>
      </c>
      <c r="J66" s="20" t="s">
        <v>18</v>
      </c>
      <c r="K66" s="32">
        <v>35532</v>
      </c>
      <c r="L66" s="20">
        <v>100</v>
      </c>
      <c r="M66" s="8" t="s">
        <v>33</v>
      </c>
      <c r="N66" s="8" t="s">
        <v>33</v>
      </c>
    </row>
    <row r="67" spans="1:14" ht="25.5" x14ac:dyDescent="0.25">
      <c r="A67" s="33">
        <v>61</v>
      </c>
      <c r="B67" s="20" t="s">
        <v>168</v>
      </c>
      <c r="C67" s="20">
        <v>40502501</v>
      </c>
      <c r="D67" s="26" t="s">
        <v>172</v>
      </c>
      <c r="E67" s="30" t="s">
        <v>170</v>
      </c>
      <c r="F67" s="22">
        <v>44455</v>
      </c>
      <c r="G67" s="26" t="s">
        <v>173</v>
      </c>
      <c r="H67" s="46">
        <v>44595</v>
      </c>
      <c r="I67" s="51">
        <v>3000</v>
      </c>
      <c r="J67" s="20" t="s">
        <v>18</v>
      </c>
      <c r="K67" s="32">
        <v>292.68</v>
      </c>
      <c r="L67" s="20">
        <v>1</v>
      </c>
      <c r="M67" s="8" t="s">
        <v>33</v>
      </c>
      <c r="N67" s="8" t="s">
        <v>33</v>
      </c>
    </row>
    <row r="68" spans="1:14" ht="25.5" x14ac:dyDescent="0.25">
      <c r="A68" s="33">
        <v>62</v>
      </c>
      <c r="B68" s="20" t="s">
        <v>168</v>
      </c>
      <c r="C68" s="20">
        <v>40503601</v>
      </c>
      <c r="D68" s="26" t="s">
        <v>174</v>
      </c>
      <c r="E68" s="30" t="s">
        <v>170</v>
      </c>
      <c r="F68" s="22">
        <v>44455</v>
      </c>
      <c r="G68" s="26" t="s">
        <v>163</v>
      </c>
      <c r="H68" s="46">
        <v>44595</v>
      </c>
      <c r="I68" s="51">
        <v>5000</v>
      </c>
      <c r="J68" s="20" t="s">
        <v>18</v>
      </c>
      <c r="K68" s="32">
        <v>1596.24</v>
      </c>
      <c r="L68" s="20">
        <v>500</v>
      </c>
      <c r="M68" s="8" t="s">
        <v>33</v>
      </c>
      <c r="N68" s="8" t="s">
        <v>33</v>
      </c>
    </row>
    <row r="69" spans="1:14" ht="25.5" x14ac:dyDescent="0.25">
      <c r="A69" s="33">
        <v>63</v>
      </c>
      <c r="B69" s="20" t="s">
        <v>168</v>
      </c>
      <c r="C69" s="20">
        <v>40503801</v>
      </c>
      <c r="D69" s="26" t="s">
        <v>175</v>
      </c>
      <c r="E69" s="30" t="s">
        <v>170</v>
      </c>
      <c r="F69" s="22">
        <v>44455</v>
      </c>
      <c r="G69" s="26" t="s">
        <v>163</v>
      </c>
      <c r="H69" s="46">
        <v>44595</v>
      </c>
      <c r="I69" s="51">
        <v>500</v>
      </c>
      <c r="J69" s="20" t="s">
        <v>18</v>
      </c>
      <c r="K69" s="32">
        <v>32296.32</v>
      </c>
      <c r="L69" s="20">
        <v>500</v>
      </c>
      <c r="M69" s="8" t="s">
        <v>33</v>
      </c>
      <c r="N69" s="8" t="s">
        <v>33</v>
      </c>
    </row>
    <row r="70" spans="1:14" ht="25.5" x14ac:dyDescent="0.25">
      <c r="A70" s="33">
        <v>64</v>
      </c>
      <c r="B70" s="20" t="s">
        <v>168</v>
      </c>
      <c r="C70" s="20">
        <v>40505501</v>
      </c>
      <c r="D70" s="26" t="s">
        <v>176</v>
      </c>
      <c r="E70" s="30" t="s">
        <v>170</v>
      </c>
      <c r="F70" s="22">
        <v>44455</v>
      </c>
      <c r="G70" s="26" t="s">
        <v>163</v>
      </c>
      <c r="H70" s="46">
        <v>44595</v>
      </c>
      <c r="I70" s="51">
        <v>25</v>
      </c>
      <c r="J70" s="20" t="s">
        <v>18</v>
      </c>
      <c r="K70" s="32">
        <v>3229.2</v>
      </c>
      <c r="L70" s="20">
        <v>25</v>
      </c>
      <c r="M70" s="8" t="s">
        <v>33</v>
      </c>
      <c r="N70" s="8" t="s">
        <v>33</v>
      </c>
    </row>
    <row r="71" spans="1:14" x14ac:dyDescent="0.25">
      <c r="A71" s="33">
        <v>65</v>
      </c>
      <c r="B71" s="20" t="s">
        <v>177</v>
      </c>
      <c r="C71" s="21">
        <v>59000004</v>
      </c>
      <c r="D71" s="26" t="s">
        <v>178</v>
      </c>
      <c r="E71" s="30" t="s">
        <v>179</v>
      </c>
      <c r="F71" s="22">
        <v>44497</v>
      </c>
      <c r="G71" s="26" t="s">
        <v>180</v>
      </c>
      <c r="H71" s="46">
        <v>44595</v>
      </c>
      <c r="I71" s="51">
        <v>241000</v>
      </c>
      <c r="J71" s="20" t="s">
        <v>19</v>
      </c>
      <c r="K71" s="32">
        <v>32</v>
      </c>
      <c r="L71" s="20">
        <v>100</v>
      </c>
      <c r="M71" s="8" t="s">
        <v>33</v>
      </c>
      <c r="N71" s="8" t="s">
        <v>33</v>
      </c>
    </row>
    <row r="72" spans="1:14" ht="25.5" x14ac:dyDescent="0.25">
      <c r="A72" s="33">
        <v>66</v>
      </c>
      <c r="B72" s="20" t="s">
        <v>181</v>
      </c>
      <c r="C72" s="20">
        <v>59000403</v>
      </c>
      <c r="D72" s="26" t="s">
        <v>182</v>
      </c>
      <c r="E72" s="30" t="s">
        <v>183</v>
      </c>
      <c r="F72" s="22">
        <v>44553</v>
      </c>
      <c r="G72" s="26" t="s">
        <v>184</v>
      </c>
      <c r="H72" s="46">
        <v>44595</v>
      </c>
      <c r="I72" s="51">
        <v>93000</v>
      </c>
      <c r="J72" s="20" t="s">
        <v>18</v>
      </c>
      <c r="K72" s="32">
        <v>112.23</v>
      </c>
      <c r="L72" s="20">
        <v>1</v>
      </c>
      <c r="M72" s="8" t="s">
        <v>33</v>
      </c>
      <c r="N72" s="8" t="s">
        <v>33</v>
      </c>
    </row>
    <row r="73" spans="1:14" ht="25.5" x14ac:dyDescent="0.25">
      <c r="A73" s="33">
        <v>67</v>
      </c>
      <c r="B73" s="20" t="s">
        <v>185</v>
      </c>
      <c r="C73" s="33">
        <v>54800004</v>
      </c>
      <c r="D73" s="3" t="s">
        <v>186</v>
      </c>
      <c r="E73" s="8" t="s">
        <v>187</v>
      </c>
      <c r="F73" s="18">
        <v>44592</v>
      </c>
      <c r="G73" s="11" t="s">
        <v>188</v>
      </c>
      <c r="H73" s="45">
        <v>44601</v>
      </c>
      <c r="I73" s="50">
        <v>22000000</v>
      </c>
      <c r="J73" s="33" t="s">
        <v>19</v>
      </c>
      <c r="K73" s="9">
        <v>1.68</v>
      </c>
      <c r="L73" s="33">
        <v>50</v>
      </c>
      <c r="M73" s="8" t="s">
        <v>33</v>
      </c>
      <c r="N73" s="8" t="s">
        <v>33</v>
      </c>
    </row>
    <row r="74" spans="1:14" x14ac:dyDescent="0.25">
      <c r="E74" s="13"/>
      <c r="K74" s="13"/>
      <c r="M74" s="13"/>
      <c r="N74" s="13"/>
    </row>
    <row r="75" spans="1:14" x14ac:dyDescent="0.25">
      <c r="B75" s="19" t="s">
        <v>189</v>
      </c>
      <c r="E75" s="13"/>
      <c r="K75" s="13"/>
      <c r="M75" s="13"/>
      <c r="N75" s="13"/>
    </row>
    <row r="76" spans="1:14" x14ac:dyDescent="0.25">
      <c r="E76" s="13"/>
      <c r="K76" s="13"/>
      <c r="M76" s="13"/>
      <c r="N76" s="13"/>
    </row>
  </sheetData>
  <mergeCells count="1">
    <mergeCell ref="B2:D2"/>
  </mergeCells>
  <conditionalFormatting sqref="G7:G19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2022-09-06T04:17:32Z</dcterms:modified>
</cp:coreProperties>
</file>