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1840" windowHeight="13140"/>
  </bookViews>
  <sheets>
    <sheet name="LAB" sheetId="2" r:id="rId1"/>
  </sheets>
  <definedNames>
    <definedName name="_xlnm._FilterDatabase" localSheetId="0" hidden="1">LAB!$A$6:$S$89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6" i="2" l="1"/>
  <c r="N86" i="2" s="1"/>
  <c r="M85" i="2"/>
  <c r="N85" i="2" s="1"/>
  <c r="M37" i="2"/>
  <c r="N37" i="2" s="1"/>
</calcChain>
</file>

<file path=xl/sharedStrings.xml><?xml version="1.0" encoding="utf-8"?>
<sst xmlns="http://schemas.openxmlformats.org/spreadsheetml/2006/main" count="696" uniqueCount="257">
  <si>
    <t>ITEM</t>
  </si>
  <si>
    <t>AWARDED SUPPLIER</t>
  </si>
  <si>
    <t>2019/SPC/N/R/D/00019</t>
  </si>
  <si>
    <t>55001202</t>
  </si>
  <si>
    <t>Beaker: polypropylene,low formwith spout, graduated,capacity 5000ml</t>
  </si>
  <si>
    <t>DHS/L/WW/41/19</t>
  </si>
  <si>
    <t>21/MAY/18</t>
  </si>
  <si>
    <t>Avon Pharmochem (PVT) Ltd-Sri lanka</t>
  </si>
  <si>
    <t>LKR</t>
  </si>
  <si>
    <t>55601101</t>
  </si>
  <si>
    <t xml:space="preserve">Staining rack forslide(stainless steel) </t>
  </si>
  <si>
    <t>Transmed International (pte) ltd-Sri lanka</t>
  </si>
  <si>
    <t>56100301</t>
  </si>
  <si>
    <t>Staining Jar,glass,rectangular with grooves to hold 10 slides with loose flat lid</t>
  </si>
  <si>
    <t>56607601</t>
  </si>
  <si>
    <t xml:space="preserve">Digital stopclock-large,start-stop </t>
  </si>
  <si>
    <t>2019/SPC/N/R/D/00020</t>
  </si>
  <si>
    <t>50300201</t>
  </si>
  <si>
    <t xml:space="preserve">Filter paper cir,gr1.dia5.5-6.5cm </t>
  </si>
  <si>
    <t>DHS/L/WW/42/19</t>
  </si>
  <si>
    <t>50300305</t>
  </si>
  <si>
    <t xml:space="preserve">Filter papers, ashless, NO 42,diameter 9 cm </t>
  </si>
  <si>
    <t>50745601</t>
  </si>
  <si>
    <t xml:space="preserve">Teat rubber good quality forpipette volume 20 ml </t>
  </si>
  <si>
    <t>Analytical Instruments (PVT)ltd-sri lanka</t>
  </si>
  <si>
    <t>56103501</t>
  </si>
  <si>
    <t xml:space="preserve">Glass trough with lid for slide tray for 10-20 slides </t>
  </si>
  <si>
    <t>Glawarenfabrik Karl Hecht GmbH &amp; co KG-Germany</t>
  </si>
  <si>
    <t>EURO</t>
  </si>
  <si>
    <t>56612201</t>
  </si>
  <si>
    <t xml:space="preserve">Stain steel slide tray for 10-20 slide with handle </t>
  </si>
  <si>
    <t>2019/SPC/N/R/D/00144</t>
  </si>
  <si>
    <t>41301401</t>
  </si>
  <si>
    <t xml:space="preserve">Haematoxyline powder  </t>
  </si>
  <si>
    <t>DHS/L/WW/127/19</t>
  </si>
  <si>
    <t>18/JUN/18</t>
  </si>
  <si>
    <t>Hero Healthcare -Sri lanka</t>
  </si>
  <si>
    <t>2019/SPC/N/R/D/00150</t>
  </si>
  <si>
    <t>43410103</t>
  </si>
  <si>
    <t xml:space="preserve">Sodium hypochlorite solution10 - 20% </t>
  </si>
  <si>
    <t>DHS/RL/120CPW/19</t>
  </si>
  <si>
    <t xml:space="preserve">Ospelts life science Productions GmbH (pvt)  ltd -Sri lanka </t>
  </si>
  <si>
    <t>43410201</t>
  </si>
  <si>
    <t>Multipurpose detergent for lab use-Teepol or Teepol based concentration(dilution1:500)</t>
  </si>
  <si>
    <t>2019/SPC/N/C/D/00161</t>
  </si>
  <si>
    <t>43000204</t>
  </si>
  <si>
    <t xml:space="preserve">Acetic acid anhydrous 'AR'  </t>
  </si>
  <si>
    <t>DHS/L/WW/169/19</t>
  </si>
  <si>
    <t>23/JUL/18</t>
  </si>
  <si>
    <t>Analytical Instruments (PVT) Ltd -Sri lanka</t>
  </si>
  <si>
    <t>43002001</t>
  </si>
  <si>
    <t xml:space="preserve">Calcium Chloride AR  </t>
  </si>
  <si>
    <t>Hemsons International (PVT) Ltd-Sri lanka</t>
  </si>
  <si>
    <t>43002803</t>
  </si>
  <si>
    <t xml:space="preserve">Di Sodium hydrogenorthophosphate AR </t>
  </si>
  <si>
    <t>43003502</t>
  </si>
  <si>
    <t xml:space="preserve">Ferric chloride 6H2O  AR  </t>
  </si>
  <si>
    <t>43006902</t>
  </si>
  <si>
    <t xml:space="preserve">Potass.dihydrogenorthophosphate AR </t>
  </si>
  <si>
    <t>43008402</t>
  </si>
  <si>
    <t xml:space="preserve">Sodium Dihydrogenorthophophate AR </t>
  </si>
  <si>
    <t>43010403</t>
  </si>
  <si>
    <t xml:space="preserve">Para-nitro benzoic acid  </t>
  </si>
  <si>
    <t>43011201</t>
  </si>
  <si>
    <t xml:space="preserve">Benzoic  Acid       AR  </t>
  </si>
  <si>
    <t>43011401</t>
  </si>
  <si>
    <t xml:space="preserve">Citric acid  AR  </t>
  </si>
  <si>
    <t>43012901</t>
  </si>
  <si>
    <t xml:space="preserve">N,N Dimethyl formamide  </t>
  </si>
  <si>
    <t>43013301</t>
  </si>
  <si>
    <t xml:space="preserve">Manganous sulphate monohydrate  </t>
  </si>
  <si>
    <t>2020/SPC/N/C/D/00101</t>
  </si>
  <si>
    <t>41203501</t>
  </si>
  <si>
    <t xml:space="preserve">Skim milk powder forlaboratory use </t>
  </si>
  <si>
    <t>DHS/L/WW/81/20</t>
  </si>
  <si>
    <t>Analytical  Instruments (pvt) ltd-Sri lanka</t>
  </si>
  <si>
    <t>2020/SPC/N/R/D/00143</t>
  </si>
  <si>
    <t>41201302</t>
  </si>
  <si>
    <t xml:space="preserve">MacConkey agar with crystal violet </t>
  </si>
  <si>
    <t>DHS/L/WW/109/20</t>
  </si>
  <si>
    <t>Hemsons iternational (pte )Ltd-Sri lanka</t>
  </si>
  <si>
    <t>2020/SPC/N/C/D/00177</t>
  </si>
  <si>
    <t>50230003</t>
  </si>
  <si>
    <t>Microcentrifuge tubes, Virgin polypropylene,(PCR grade),sterile, colourless, 0.5 ml</t>
  </si>
  <si>
    <t>DHS/RL/63WKL/20</t>
  </si>
  <si>
    <t>Avon Phramaceuticals (PVT) LTD -sri lanka</t>
  </si>
  <si>
    <t>50230202</t>
  </si>
  <si>
    <t>Cryo tube, self standing,screw caped, non-sterile,volume1.5ml</t>
  </si>
  <si>
    <t>50240101</t>
  </si>
  <si>
    <t>PCR tubes for amplificationDome-shaped lids,0.2 ml,sterile, (PCR Grade)</t>
  </si>
  <si>
    <t>50240102</t>
  </si>
  <si>
    <t>Micro centrifuge tubes:0.2 mlPCR grade, clear tubes instrips (8 tubes)120strips/pack</t>
  </si>
  <si>
    <t>50240301</t>
  </si>
  <si>
    <t>Micro centrifuge tubes forfor amplification; Flat-shapedlids,size 0.2 ml, (PCR grade)</t>
  </si>
  <si>
    <t>2020/SPC/N/R/D/00216</t>
  </si>
  <si>
    <t>59000403</t>
  </si>
  <si>
    <t xml:space="preserve">Electrode Jelly250g - 260g Tube </t>
  </si>
  <si>
    <t xml:space="preserve">DHS/L/WW/180/20 </t>
  </si>
  <si>
    <t>2021/SPC/N/C/D/00039</t>
  </si>
  <si>
    <t>43410702</t>
  </si>
  <si>
    <t>Slide Cleaning Solution</t>
  </si>
  <si>
    <t>DHS/L/WW/71/21</t>
  </si>
  <si>
    <t>Neochem International (PVT) ltd-sri lanka</t>
  </si>
  <si>
    <t>2021/SPC/N/R/D/00081</t>
  </si>
  <si>
    <t>50700101</t>
  </si>
  <si>
    <t xml:space="preserve">Pipettes, bulb form capacity2ml </t>
  </si>
  <si>
    <t>DHS/L/WW/169/21</t>
  </si>
  <si>
    <t>Avon Parmochem (pvt) ltd-sri lanka</t>
  </si>
  <si>
    <t>50700301</t>
  </si>
  <si>
    <t>Disposable plastic pipettesterile, graduated,individually wrapped (5ml)</t>
  </si>
  <si>
    <t>50700402</t>
  </si>
  <si>
    <t>Disposable plastic pipette,sterile, graduated,individualywrapped (2ml)</t>
  </si>
  <si>
    <t>50700801</t>
  </si>
  <si>
    <t>Dispo.plastic sterile pipettesterile, graduatedindividually wrapped (10ml)</t>
  </si>
  <si>
    <t>50700802</t>
  </si>
  <si>
    <t>Dispos.plastic pipettesterile, graduatedindividually wrapped (1ml)</t>
  </si>
  <si>
    <t>50705601</t>
  </si>
  <si>
    <t>Pipette: type 1,calibrated fordelivery from zero,capacity 1ml</t>
  </si>
  <si>
    <t>50705701</t>
  </si>
  <si>
    <t>Pipette: pyrex glass, singlemark (class A) work certified,capacity 2 ml</t>
  </si>
  <si>
    <t>50705702</t>
  </si>
  <si>
    <t xml:space="preserve">Pipette: acid ,alkali resistaclass A, Volume 2ml </t>
  </si>
  <si>
    <t>50705801</t>
  </si>
  <si>
    <t xml:space="preserve">Pipette: volumetricsingle mark capacity 3ml </t>
  </si>
  <si>
    <t>50705901</t>
  </si>
  <si>
    <t xml:space="preserve">Pipette: volumetric, singlemark capacity 5ml </t>
  </si>
  <si>
    <t>50705902</t>
  </si>
  <si>
    <t xml:space="preserve">Pipette: bulb, volumetric,class A, capacity 5ml </t>
  </si>
  <si>
    <t>50705905</t>
  </si>
  <si>
    <t>Pipette: type 1,calibrated fordelivery from zerocapacity 5ml</t>
  </si>
  <si>
    <t>50706001</t>
  </si>
  <si>
    <t xml:space="preserve">Pipette: volumetric, singlemark 10ml </t>
  </si>
  <si>
    <t>50706003</t>
  </si>
  <si>
    <t>Pipette: acid ,alkaliresistant clear glass, class AVolume 10ml</t>
  </si>
  <si>
    <t>50706102</t>
  </si>
  <si>
    <t>Pipette acid ,alkali resistanclear glass, class A,Volume 25ml</t>
  </si>
  <si>
    <t>50745101</t>
  </si>
  <si>
    <t xml:space="preserve">Pipette filler-pump capacity10ml </t>
  </si>
  <si>
    <t>55601401</t>
  </si>
  <si>
    <t xml:space="preserve">Test tube rack polypropylene, maximum tube diameter 30mm </t>
  </si>
  <si>
    <t xml:space="preserve"> DHS/L/WW/169/21</t>
  </si>
  <si>
    <t>2021/SPC/N/R/D/00086</t>
  </si>
  <si>
    <t>50803001</t>
  </si>
  <si>
    <t>Biopsy Cassettes with lid High quality plastic white</t>
  </si>
  <si>
    <t>DHS/L/WW/18/21</t>
  </si>
  <si>
    <t>Ranshield International (PVT)ltd sri lanka</t>
  </si>
  <si>
    <t>50803301</t>
  </si>
  <si>
    <t>Biopsy Cassettes with lid High quality plastic green</t>
  </si>
  <si>
    <t>50803401</t>
  </si>
  <si>
    <t>Biopsy Cassettes with lid High quality plastic Orange</t>
  </si>
  <si>
    <t>50820301</t>
  </si>
  <si>
    <t>Tissue Cassettes with lid High quality plastic green</t>
  </si>
  <si>
    <t>2021/SPC/N/R/D/00088</t>
  </si>
  <si>
    <t>43004002</t>
  </si>
  <si>
    <t xml:space="preserve">Glycerol AR  </t>
  </si>
  <si>
    <t>DHS/L/WW/7/21</t>
  </si>
  <si>
    <t>Hemsons International Pte ltd -Sri lanka</t>
  </si>
  <si>
    <t>2021/SPC/N/C/D/00141</t>
  </si>
  <si>
    <t>DHS/L/WW/143/21</t>
  </si>
  <si>
    <t xml:space="preserve">Avon Pharmochem (PVT) ltd-sri lanka </t>
  </si>
  <si>
    <t>55415101</t>
  </si>
  <si>
    <t xml:space="preserve">Multichannel micropipettevariable 50-300ul </t>
  </si>
  <si>
    <t>55415201</t>
  </si>
  <si>
    <t xml:space="preserve">Multichannel micropipette variable 20-200 ul </t>
  </si>
  <si>
    <t>2021/SPC/N/C/D/00153</t>
  </si>
  <si>
    <t>41301406</t>
  </si>
  <si>
    <t>Harris Hematoxillin - Mercuryfree for Screening Pap smearsfor Cervical cancer</t>
  </si>
  <si>
    <t>DHS/L/WW/80/21</t>
  </si>
  <si>
    <t>Hero Healthcare (PVT) LTD-sri lanka</t>
  </si>
  <si>
    <t>41304702</t>
  </si>
  <si>
    <t>Solution EA 50 forScreening Pap smears forCervical cancer</t>
  </si>
  <si>
    <t>41304902</t>
  </si>
  <si>
    <t>Solution Orange 6 forScreening Pap smears forCervical cancer</t>
  </si>
  <si>
    <t>2021/SPC/N/C/D/00157</t>
  </si>
  <si>
    <t>45500101</t>
  </si>
  <si>
    <t xml:space="preserve">1-Heptane Sulphonic acidsodium salt HPL </t>
  </si>
  <si>
    <t>DHS/L/WW/129/21</t>
  </si>
  <si>
    <t>Lionchem (PVT) Ltd-Battaramulla</t>
  </si>
  <si>
    <t>45500401</t>
  </si>
  <si>
    <t xml:space="preserve">Dimethyl Sulphoxide HPLC grade  </t>
  </si>
  <si>
    <t>45500501</t>
  </si>
  <si>
    <t xml:space="preserve">Propane 2-ol HPLC grade  </t>
  </si>
  <si>
    <t>45500601</t>
  </si>
  <si>
    <t xml:space="preserve">Toluene HPLC grade  </t>
  </si>
  <si>
    <t>45501101</t>
  </si>
  <si>
    <t xml:space="preserve">N-Hexane  HPLC grade  </t>
  </si>
  <si>
    <t>45501301</t>
  </si>
  <si>
    <t xml:space="preserve">Tetrahydrofuran  HPLC grade  </t>
  </si>
  <si>
    <t>45502501</t>
  </si>
  <si>
    <t xml:space="preserve">Sodium Butanesulphonate HPLCgrade </t>
  </si>
  <si>
    <t>45502601</t>
  </si>
  <si>
    <t xml:space="preserve">Sodium Heptane SulphonateHPLC gra. </t>
  </si>
  <si>
    <t>45502701</t>
  </si>
  <si>
    <t xml:space="preserve">Sodium Octane Sulphonate HPLCgrade </t>
  </si>
  <si>
    <t>45502901</t>
  </si>
  <si>
    <t xml:space="preserve">Tetrabutyl Ammo.Hydr.SulphateHPLC </t>
  </si>
  <si>
    <t>45505401</t>
  </si>
  <si>
    <t xml:space="preserve">Dichloromethane HPLC grade  </t>
  </si>
  <si>
    <t>45505501</t>
  </si>
  <si>
    <t xml:space="preserve">Ethyl acetate HPLC grade  </t>
  </si>
  <si>
    <t>45505701</t>
  </si>
  <si>
    <t xml:space="preserve">Octanoic acid HPLC grade  </t>
  </si>
  <si>
    <t>45506401</t>
  </si>
  <si>
    <t xml:space="preserve">Trifluoroacetic Acid HPLCgrade </t>
  </si>
  <si>
    <t>45508701</t>
  </si>
  <si>
    <t xml:space="preserve">Sodium Hexane Sulphonate HPLCgrade </t>
  </si>
  <si>
    <t>2021/SPC/N/R/D/00209</t>
  </si>
  <si>
    <t>59000410</t>
  </si>
  <si>
    <t xml:space="preserve">Ultrasound Jelly 250 ml.  </t>
  </si>
  <si>
    <t>DHS/L/WW/64/21</t>
  </si>
  <si>
    <t>SMJ Life -Mount lavinia</t>
  </si>
  <si>
    <t>2021/SPC/E/C/D/00252</t>
  </si>
  <si>
    <t>DHS/RL/35RS/21</t>
  </si>
  <si>
    <t>Ceyoka Private -Sri lanka</t>
  </si>
  <si>
    <t>2021/SPC/E/C/D/00269</t>
  </si>
  <si>
    <t>DHS/RL;/43NK/21</t>
  </si>
  <si>
    <t>Plastica  International (PVT) Ltd-Sri lanka</t>
  </si>
  <si>
    <t>2021/SPC/E/C/D/00281</t>
  </si>
  <si>
    <t>DHS/RL/55SR/21</t>
  </si>
  <si>
    <t>Slim Pharmaceuticals (PVT) ltd-</t>
  </si>
  <si>
    <t>Analytical Instruments (PVT) ltd-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</si>
  <si>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</si>
  <si>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</si>
  <si>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</si>
  <si>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</si>
  <si>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</si>
  <si>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</si>
  <si>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</si>
  <si>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</si>
  <si>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</si>
  <si>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</si>
  <si>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</si>
  <si>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</si>
  <si>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</si>
  <si>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</si>
  <si>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</si>
  <si>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TENDER NUMBER</t>
  </si>
  <si>
    <t>AWARDED DATE</t>
  </si>
  <si>
    <t>UNIT PRICE FOR EACH                        (LKR)</t>
  </si>
  <si>
    <t>TOTAL AWARDED VALUE IN LKR</t>
  </si>
  <si>
    <t>* Column L and M filled after issuing the indent</t>
  </si>
  <si>
    <t>Taqpath Covid-19CE-IVD</t>
  </si>
  <si>
    <t>COVID-19 real Time PCR kit</t>
  </si>
  <si>
    <t>COVID -19 Real Time PCR kit</t>
  </si>
  <si>
    <t>Viral Transport Media &amp; Swabs</t>
  </si>
  <si>
    <t xml:space="preserve"> 2021-07-08</t>
  </si>
  <si>
    <t>Natures Beauty Creations Ltd-Sri lanka</t>
  </si>
  <si>
    <t>per kit of one</t>
  </si>
  <si>
    <t>-</t>
  </si>
  <si>
    <t>32000bottels</t>
  </si>
  <si>
    <t>CURRENCY</t>
  </si>
  <si>
    <t>PACK SIZE</t>
  </si>
  <si>
    <t>UNIT PRICE</t>
  </si>
  <si>
    <t>DATE OF TENDER CLOSED</t>
  </si>
  <si>
    <t>QUANTITY AWARDED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</si>
  <si>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Contact No - 011-2435171, 011-2320356 (Extention - 607)                                                                           E-mail - prsuppmu@spc.lk</t>
    </r>
  </si>
  <si>
    <t>TENDER AWARDS - 2021 JULY (LAB 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</si>
</sst>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43" fontId="7" fillId="0" borderId="1" xfId="0" applyNumberFormat="1" applyFont="1" applyBorder="1" applyAlignment="1">
      <alignment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quotePrefix="1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0" fillId="0" borderId="1" xfId="0" applyNumberFormat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Comma 3" xfId="1"/>
    <cellStyle name="Normal" xfId="0" builtinId="0"/>
    <cellStyle name="Normal 38" xfId="2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workbookViewId="0">
      <selection activeCell="E9" sqref="E9"/>
    </sheetView>
  </sheetViews>
  <sheetFormatPr defaultRowHeight="15" x14ac:dyDescent="0.25"/>
  <cols>
    <col min="1" max="1" width="5.7109375" style="4" customWidth="1"/>
    <col min="2" max="2" width="23.42578125" style="4" customWidth="1"/>
    <col min="3" max="3" width="12" style="4" customWidth="1"/>
    <col min="4" max="4" width="46.85546875" style="8" customWidth="1"/>
    <col min="5" max="5" width="20.28515625" style="4" customWidth="1"/>
    <col min="6" max="6" width="13.42578125" style="4" customWidth="1"/>
    <col min="7" max="7" width="33.140625" style="8" customWidth="1"/>
    <col min="8" max="8" width="16" style="4" customWidth="1"/>
    <col min="9" max="9" width="12.42578125" style="23" customWidth="1"/>
    <col min="10" max="10" width="9.140625" style="4"/>
    <col min="11" max="11" width="15.28515625" style="23" customWidth="1"/>
    <col min="12" max="12" width="12.140625" style="4" customWidth="1"/>
    <col min="13" max="13" width="22.85546875" style="9" customWidth="1"/>
    <col min="14" max="14" width="19.140625" style="9" customWidth="1"/>
    <col min="15" max="16384" width="9.140625" style="5"/>
  </cols>
  <sheetData>
    <row r="1" spans="1:19" x14ac:dyDescent="0.25">
      <c r="B1" s="29" t="s">
        <v>255</v>
      </c>
      <c r="C1" s="29"/>
      <c r="D1" s="29"/>
    </row>
    <row r="2" spans="1:19" ht="73.5" customHeight="1" x14ac:dyDescent="0.25">
      <c r="B2" s="29"/>
      <c r="C2" s="29"/>
      <c r="D2" s="29"/>
    </row>
    <row r="3" spans="1:19" ht="42" customHeight="1" x14ac:dyDescent="0.25">
      <c r="B3" s="31" t="s">
        <v>256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</row>
    <row r="5" spans="1:19" s="4" customFormat="1" x14ac:dyDescent="0.25">
      <c r="B5" s="4" t="s">
        <v>221</v>
      </c>
      <c r="C5" s="4" t="s">
        <v>222</v>
      </c>
      <c r="D5" s="6" t="s">
        <v>223</v>
      </c>
      <c r="E5" s="4" t="s">
        <v>224</v>
      </c>
      <c r="F5" s="4" t="s">
        <v>225</v>
      </c>
      <c r="G5" s="6" t="s">
        <v>226</v>
      </c>
      <c r="H5" s="4" t="s">
        <v>227</v>
      </c>
      <c r="I5" s="4" t="s">
        <v>228</v>
      </c>
      <c r="J5" s="4" t="s">
        <v>229</v>
      </c>
      <c r="K5" s="4" t="s">
        <v>230</v>
      </c>
      <c r="L5" s="4" t="s">
        <v>231</v>
      </c>
      <c r="M5" s="7" t="s">
        <v>232</v>
      </c>
      <c r="N5" s="7" t="s">
        <v>233</v>
      </c>
    </row>
    <row r="6" spans="1:19" s="6" customFormat="1" ht="47.25" customHeight="1" x14ac:dyDescent="0.25">
      <c r="B6" s="21" t="s">
        <v>234</v>
      </c>
      <c r="C6" s="21" t="s">
        <v>235</v>
      </c>
      <c r="D6" s="21" t="s">
        <v>0</v>
      </c>
      <c r="E6" s="11" t="s">
        <v>236</v>
      </c>
      <c r="F6" s="12" t="s">
        <v>253</v>
      </c>
      <c r="G6" s="21" t="s">
        <v>1</v>
      </c>
      <c r="H6" s="21" t="s">
        <v>237</v>
      </c>
      <c r="I6" s="21" t="s">
        <v>254</v>
      </c>
      <c r="J6" s="21" t="s">
        <v>250</v>
      </c>
      <c r="K6" s="22" t="s">
        <v>252</v>
      </c>
      <c r="L6" s="21" t="s">
        <v>251</v>
      </c>
      <c r="M6" s="21" t="s">
        <v>238</v>
      </c>
      <c r="N6" s="21" t="s">
        <v>239</v>
      </c>
    </row>
    <row r="7" spans="1:19" ht="25.5" x14ac:dyDescent="0.25">
      <c r="A7" s="24">
        <v>1</v>
      </c>
      <c r="B7" s="13" t="s">
        <v>2</v>
      </c>
      <c r="C7" s="13" t="s">
        <v>3</v>
      </c>
      <c r="D7" s="3" t="s">
        <v>4</v>
      </c>
      <c r="E7" s="14" t="s">
        <v>5</v>
      </c>
      <c r="F7" s="13" t="s">
        <v>6</v>
      </c>
      <c r="G7" s="3" t="s">
        <v>7</v>
      </c>
      <c r="H7" s="17">
        <v>44397</v>
      </c>
      <c r="I7" s="18">
        <v>45</v>
      </c>
      <c r="J7" s="14" t="s">
        <v>8</v>
      </c>
      <c r="K7" s="20">
        <v>1528.2</v>
      </c>
      <c r="L7" s="14">
        <v>1</v>
      </c>
      <c r="M7" s="28" t="s">
        <v>248</v>
      </c>
      <c r="N7" s="28" t="s">
        <v>248</v>
      </c>
    </row>
    <row r="8" spans="1:19" ht="25.5" x14ac:dyDescent="0.25">
      <c r="A8" s="24">
        <v>2</v>
      </c>
      <c r="B8" s="13" t="s">
        <v>2</v>
      </c>
      <c r="C8" s="13" t="s">
        <v>9</v>
      </c>
      <c r="D8" s="3" t="s">
        <v>10</v>
      </c>
      <c r="E8" s="14" t="s">
        <v>5</v>
      </c>
      <c r="F8" s="13" t="s">
        <v>6</v>
      </c>
      <c r="G8" s="3" t="s">
        <v>11</v>
      </c>
      <c r="H8" s="17">
        <v>44397</v>
      </c>
      <c r="I8" s="18">
        <v>50</v>
      </c>
      <c r="J8" s="14" t="s">
        <v>8</v>
      </c>
      <c r="K8" s="20">
        <v>577.79999999999995</v>
      </c>
      <c r="L8" s="14">
        <v>1</v>
      </c>
      <c r="M8" s="25" t="s">
        <v>248</v>
      </c>
      <c r="N8" s="25" t="s">
        <v>248</v>
      </c>
    </row>
    <row r="9" spans="1:19" ht="25.5" x14ac:dyDescent="0.25">
      <c r="A9" s="24">
        <v>3</v>
      </c>
      <c r="B9" s="13" t="s">
        <v>2</v>
      </c>
      <c r="C9" s="13" t="s">
        <v>12</v>
      </c>
      <c r="D9" s="3" t="s">
        <v>13</v>
      </c>
      <c r="E9" s="14" t="s">
        <v>5</v>
      </c>
      <c r="F9" s="13" t="s">
        <v>6</v>
      </c>
      <c r="G9" s="3" t="s">
        <v>11</v>
      </c>
      <c r="H9" s="17">
        <v>44397</v>
      </c>
      <c r="I9" s="18">
        <v>700</v>
      </c>
      <c r="J9" s="14" t="s">
        <v>8</v>
      </c>
      <c r="K9" s="20">
        <v>972</v>
      </c>
      <c r="L9" s="14">
        <v>1</v>
      </c>
      <c r="M9" s="25" t="s">
        <v>248</v>
      </c>
      <c r="N9" s="25" t="s">
        <v>248</v>
      </c>
      <c r="Q9" s="30"/>
      <c r="R9" s="30"/>
      <c r="S9" s="30"/>
    </row>
    <row r="10" spans="1:19" ht="25.5" x14ac:dyDescent="0.25">
      <c r="A10" s="24">
        <v>4</v>
      </c>
      <c r="B10" s="13" t="s">
        <v>2</v>
      </c>
      <c r="C10" s="13" t="s">
        <v>14</v>
      </c>
      <c r="D10" s="3" t="s">
        <v>15</v>
      </c>
      <c r="E10" s="14" t="s">
        <v>5</v>
      </c>
      <c r="F10" s="13" t="s">
        <v>6</v>
      </c>
      <c r="G10" s="3" t="s">
        <v>11</v>
      </c>
      <c r="H10" s="17">
        <v>44397</v>
      </c>
      <c r="I10" s="18">
        <v>40</v>
      </c>
      <c r="J10" s="14" t="s">
        <v>8</v>
      </c>
      <c r="K10" s="20">
        <v>1053</v>
      </c>
      <c r="L10" s="14">
        <v>1</v>
      </c>
      <c r="M10" s="25" t="s">
        <v>248</v>
      </c>
      <c r="N10" s="25" t="s">
        <v>248</v>
      </c>
      <c r="Q10" s="30"/>
      <c r="R10" s="30"/>
      <c r="S10" s="30"/>
    </row>
    <row r="11" spans="1:19" x14ac:dyDescent="0.25">
      <c r="A11" s="24">
        <v>5</v>
      </c>
      <c r="B11" s="13" t="s">
        <v>16</v>
      </c>
      <c r="C11" s="13" t="s">
        <v>17</v>
      </c>
      <c r="D11" s="3" t="s">
        <v>18</v>
      </c>
      <c r="E11" s="14" t="s">
        <v>19</v>
      </c>
      <c r="F11" s="13" t="s">
        <v>6</v>
      </c>
      <c r="G11" s="3" t="s">
        <v>7</v>
      </c>
      <c r="H11" s="17">
        <v>44397</v>
      </c>
      <c r="I11" s="18">
        <v>9000</v>
      </c>
      <c r="J11" s="14" t="s">
        <v>8</v>
      </c>
      <c r="K11" s="20">
        <v>1306.8</v>
      </c>
      <c r="L11" s="14">
        <v>100</v>
      </c>
      <c r="M11" s="28" t="s">
        <v>248</v>
      </c>
      <c r="N11" s="28" t="s">
        <v>248</v>
      </c>
    </row>
    <row r="12" spans="1:19" x14ac:dyDescent="0.25">
      <c r="A12" s="24">
        <v>6</v>
      </c>
      <c r="B12" s="13" t="s">
        <v>16</v>
      </c>
      <c r="C12" s="13" t="s">
        <v>20</v>
      </c>
      <c r="D12" s="3" t="s">
        <v>21</v>
      </c>
      <c r="E12" s="14" t="s">
        <v>19</v>
      </c>
      <c r="F12" s="13" t="s">
        <v>6</v>
      </c>
      <c r="G12" s="3" t="s">
        <v>7</v>
      </c>
      <c r="H12" s="17">
        <v>44397</v>
      </c>
      <c r="I12" s="18">
        <v>2300</v>
      </c>
      <c r="J12" s="14" t="s">
        <v>8</v>
      </c>
      <c r="K12" s="20">
        <v>3267</v>
      </c>
      <c r="L12" s="14">
        <v>100</v>
      </c>
      <c r="M12" s="28" t="s">
        <v>248</v>
      </c>
      <c r="N12" s="28" t="s">
        <v>248</v>
      </c>
    </row>
    <row r="13" spans="1:19" ht="25.5" x14ac:dyDescent="0.25">
      <c r="A13" s="24">
        <v>7</v>
      </c>
      <c r="B13" s="13" t="s">
        <v>16</v>
      </c>
      <c r="C13" s="13" t="s">
        <v>22</v>
      </c>
      <c r="D13" s="3" t="s">
        <v>23</v>
      </c>
      <c r="E13" s="14" t="s">
        <v>19</v>
      </c>
      <c r="F13" s="13" t="s">
        <v>6</v>
      </c>
      <c r="G13" s="3" t="s">
        <v>24</v>
      </c>
      <c r="H13" s="17">
        <v>44397</v>
      </c>
      <c r="I13" s="18">
        <v>300</v>
      </c>
      <c r="J13" s="14" t="s">
        <v>8</v>
      </c>
      <c r="K13" s="20">
        <v>2183.7600000000002</v>
      </c>
      <c r="L13" s="14">
        <v>1</v>
      </c>
      <c r="M13" s="28" t="s">
        <v>248</v>
      </c>
      <c r="N13" s="28" t="s">
        <v>248</v>
      </c>
    </row>
    <row r="14" spans="1:19" ht="25.5" x14ac:dyDescent="0.25">
      <c r="A14" s="24">
        <v>8</v>
      </c>
      <c r="B14" s="13" t="s">
        <v>16</v>
      </c>
      <c r="C14" s="13" t="s">
        <v>25</v>
      </c>
      <c r="D14" s="3" t="s">
        <v>26</v>
      </c>
      <c r="E14" s="14" t="s">
        <v>19</v>
      </c>
      <c r="F14" s="13" t="s">
        <v>6</v>
      </c>
      <c r="G14" s="3" t="s">
        <v>27</v>
      </c>
      <c r="H14" s="17">
        <v>44397</v>
      </c>
      <c r="I14" s="18">
        <v>50</v>
      </c>
      <c r="J14" s="14" t="s">
        <v>28</v>
      </c>
      <c r="K14" s="20">
        <v>11.17</v>
      </c>
      <c r="L14" s="14">
        <v>1</v>
      </c>
      <c r="M14" s="25" t="s">
        <v>248</v>
      </c>
      <c r="N14" s="25" t="s">
        <v>248</v>
      </c>
    </row>
    <row r="15" spans="1:19" ht="25.5" x14ac:dyDescent="0.25">
      <c r="A15" s="24">
        <v>9</v>
      </c>
      <c r="B15" s="13" t="s">
        <v>16</v>
      </c>
      <c r="C15" s="13" t="s">
        <v>29</v>
      </c>
      <c r="D15" s="3" t="s">
        <v>30</v>
      </c>
      <c r="E15" s="14" t="s">
        <v>19</v>
      </c>
      <c r="F15" s="13" t="s">
        <v>6</v>
      </c>
      <c r="G15" s="3" t="s">
        <v>27</v>
      </c>
      <c r="H15" s="17">
        <v>44397</v>
      </c>
      <c r="I15" s="18">
        <v>80</v>
      </c>
      <c r="J15" s="14" t="s">
        <v>28</v>
      </c>
      <c r="K15" s="20">
        <v>8.0500000000000007</v>
      </c>
      <c r="L15" s="14">
        <v>1</v>
      </c>
      <c r="M15" s="25" t="s">
        <v>248</v>
      </c>
      <c r="N15" s="25" t="s">
        <v>248</v>
      </c>
    </row>
    <row r="16" spans="1:19" x14ac:dyDescent="0.25">
      <c r="A16" s="24">
        <v>10</v>
      </c>
      <c r="B16" s="13" t="s">
        <v>31</v>
      </c>
      <c r="C16" s="13" t="s">
        <v>32</v>
      </c>
      <c r="D16" s="3" t="s">
        <v>33</v>
      </c>
      <c r="E16" s="14" t="s">
        <v>34</v>
      </c>
      <c r="F16" s="13" t="s">
        <v>35</v>
      </c>
      <c r="G16" s="3" t="s">
        <v>36</v>
      </c>
      <c r="H16" s="17">
        <v>44397</v>
      </c>
      <c r="I16" s="18">
        <v>14000</v>
      </c>
      <c r="J16" s="14" t="s">
        <v>8</v>
      </c>
      <c r="K16" s="20">
        <v>13641.037</v>
      </c>
      <c r="L16" s="14">
        <v>25</v>
      </c>
      <c r="M16" s="25" t="s">
        <v>248</v>
      </c>
      <c r="N16" s="25" t="s">
        <v>248</v>
      </c>
    </row>
    <row r="17" spans="1:14" ht="25.5" x14ac:dyDescent="0.25">
      <c r="A17" s="24">
        <v>11</v>
      </c>
      <c r="B17" s="13" t="s">
        <v>37</v>
      </c>
      <c r="C17" s="13" t="s">
        <v>38</v>
      </c>
      <c r="D17" s="3" t="s">
        <v>39</v>
      </c>
      <c r="E17" s="14" t="s">
        <v>40</v>
      </c>
      <c r="F17" s="16">
        <v>44474</v>
      </c>
      <c r="G17" s="3" t="s">
        <v>41</v>
      </c>
      <c r="H17" s="17">
        <v>44397</v>
      </c>
      <c r="I17" s="18">
        <v>15600000</v>
      </c>
      <c r="J17" s="14" t="s">
        <v>8</v>
      </c>
      <c r="K17" s="20">
        <v>4204</v>
      </c>
      <c r="L17" s="14">
        <v>1000</v>
      </c>
      <c r="M17" s="25" t="s">
        <v>248</v>
      </c>
      <c r="N17" s="25" t="s">
        <v>248</v>
      </c>
    </row>
    <row r="18" spans="1:14" ht="25.5" x14ac:dyDescent="0.25">
      <c r="A18" s="24">
        <v>12</v>
      </c>
      <c r="B18" s="13" t="s">
        <v>37</v>
      </c>
      <c r="C18" s="13" t="s">
        <v>42</v>
      </c>
      <c r="D18" s="3" t="s">
        <v>43</v>
      </c>
      <c r="E18" s="14" t="s">
        <v>40</v>
      </c>
      <c r="F18" s="16">
        <v>44474</v>
      </c>
      <c r="G18" s="3" t="s">
        <v>41</v>
      </c>
      <c r="H18" s="17">
        <v>44397</v>
      </c>
      <c r="I18" s="18">
        <v>4200000</v>
      </c>
      <c r="J18" s="14" t="s">
        <v>8</v>
      </c>
      <c r="K18" s="20">
        <v>6867.5</v>
      </c>
      <c r="L18" s="14">
        <v>2500</v>
      </c>
      <c r="M18" s="25" t="s">
        <v>248</v>
      </c>
      <c r="N18" s="25" t="s">
        <v>248</v>
      </c>
    </row>
    <row r="19" spans="1:14" ht="25.5" x14ac:dyDescent="0.25">
      <c r="A19" s="24">
        <v>13</v>
      </c>
      <c r="B19" s="13" t="s">
        <v>44</v>
      </c>
      <c r="C19" s="13" t="s">
        <v>45</v>
      </c>
      <c r="D19" s="3" t="s">
        <v>46</v>
      </c>
      <c r="E19" s="14" t="s">
        <v>47</v>
      </c>
      <c r="F19" s="13" t="s">
        <v>48</v>
      </c>
      <c r="G19" s="3" t="s">
        <v>49</v>
      </c>
      <c r="H19" s="17">
        <v>44383</v>
      </c>
      <c r="I19" s="18">
        <v>100000</v>
      </c>
      <c r="J19" s="19" t="s">
        <v>8</v>
      </c>
      <c r="K19" s="20">
        <v>3761.64</v>
      </c>
      <c r="L19" s="14">
        <v>2500</v>
      </c>
      <c r="M19" s="28" t="s">
        <v>248</v>
      </c>
      <c r="N19" s="28" t="s">
        <v>248</v>
      </c>
    </row>
    <row r="20" spans="1:14" ht="25.5" x14ac:dyDescent="0.25">
      <c r="A20" s="24">
        <v>14</v>
      </c>
      <c r="B20" s="13" t="s">
        <v>44</v>
      </c>
      <c r="C20" s="13" t="s">
        <v>50</v>
      </c>
      <c r="D20" s="3" t="s">
        <v>51</v>
      </c>
      <c r="E20" s="14" t="s">
        <v>47</v>
      </c>
      <c r="F20" s="13" t="s">
        <v>48</v>
      </c>
      <c r="G20" s="3" t="s">
        <v>52</v>
      </c>
      <c r="H20" s="17">
        <v>44383</v>
      </c>
      <c r="I20" s="18">
        <v>4000</v>
      </c>
      <c r="J20" s="19" t="s">
        <v>8</v>
      </c>
      <c r="K20" s="20">
        <v>3277.8</v>
      </c>
      <c r="L20" s="14">
        <v>500</v>
      </c>
      <c r="M20" s="25" t="s">
        <v>248</v>
      </c>
      <c r="N20" s="25" t="s">
        <v>248</v>
      </c>
    </row>
    <row r="21" spans="1:14" ht="25.5" x14ac:dyDescent="0.25">
      <c r="A21" s="24">
        <v>15</v>
      </c>
      <c r="B21" s="13" t="s">
        <v>44</v>
      </c>
      <c r="C21" s="13" t="s">
        <v>53</v>
      </c>
      <c r="D21" s="3" t="s">
        <v>54</v>
      </c>
      <c r="E21" s="14" t="s">
        <v>47</v>
      </c>
      <c r="F21" s="13" t="s">
        <v>48</v>
      </c>
      <c r="G21" s="3" t="s">
        <v>52</v>
      </c>
      <c r="H21" s="17">
        <v>44383</v>
      </c>
      <c r="I21" s="18">
        <v>11000</v>
      </c>
      <c r="J21" s="19" t="s">
        <v>8</v>
      </c>
      <c r="K21" s="20">
        <v>4762.8</v>
      </c>
      <c r="L21" s="14">
        <v>1000</v>
      </c>
      <c r="M21" s="25" t="s">
        <v>248</v>
      </c>
      <c r="N21" s="25" t="s">
        <v>248</v>
      </c>
    </row>
    <row r="22" spans="1:14" ht="25.5" x14ac:dyDescent="0.25">
      <c r="A22" s="24">
        <v>16</v>
      </c>
      <c r="B22" s="13" t="s">
        <v>44</v>
      </c>
      <c r="C22" s="13" t="s">
        <v>55</v>
      </c>
      <c r="D22" s="3" t="s">
        <v>56</v>
      </c>
      <c r="E22" s="14" t="s">
        <v>47</v>
      </c>
      <c r="F22" s="13" t="s">
        <v>48</v>
      </c>
      <c r="G22" s="3" t="s">
        <v>52</v>
      </c>
      <c r="H22" s="17">
        <v>44383</v>
      </c>
      <c r="I22" s="18">
        <v>1500</v>
      </c>
      <c r="J22" s="19" t="s">
        <v>8</v>
      </c>
      <c r="K22" s="20">
        <v>12436.2</v>
      </c>
      <c r="L22" s="14">
        <v>500</v>
      </c>
      <c r="M22" s="25" t="s">
        <v>248</v>
      </c>
      <c r="N22" s="25" t="s">
        <v>248</v>
      </c>
    </row>
    <row r="23" spans="1:14" ht="25.5" x14ac:dyDescent="0.25">
      <c r="A23" s="24">
        <v>17</v>
      </c>
      <c r="B23" s="13" t="s">
        <v>44</v>
      </c>
      <c r="C23" s="13" t="s">
        <v>57</v>
      </c>
      <c r="D23" s="3" t="s">
        <v>58</v>
      </c>
      <c r="E23" s="14" t="s">
        <v>47</v>
      </c>
      <c r="F23" s="13" t="s">
        <v>48</v>
      </c>
      <c r="G23" s="3" t="s">
        <v>52</v>
      </c>
      <c r="H23" s="17">
        <v>44383</v>
      </c>
      <c r="I23" s="18">
        <v>5000</v>
      </c>
      <c r="J23" s="19" t="s">
        <v>8</v>
      </c>
      <c r="K23" s="20">
        <v>8068.68</v>
      </c>
      <c r="L23" s="14">
        <v>1000</v>
      </c>
      <c r="M23" s="25" t="s">
        <v>248</v>
      </c>
      <c r="N23" s="25" t="s">
        <v>248</v>
      </c>
    </row>
    <row r="24" spans="1:14" ht="25.5" x14ac:dyDescent="0.25">
      <c r="A24" s="24">
        <v>18</v>
      </c>
      <c r="B24" s="13" t="s">
        <v>44</v>
      </c>
      <c r="C24" s="13" t="s">
        <v>59</v>
      </c>
      <c r="D24" s="3" t="s">
        <v>60</v>
      </c>
      <c r="E24" s="14" t="s">
        <v>47</v>
      </c>
      <c r="F24" s="13" t="s">
        <v>48</v>
      </c>
      <c r="G24" s="3" t="s">
        <v>52</v>
      </c>
      <c r="H24" s="17">
        <v>44383</v>
      </c>
      <c r="I24" s="18">
        <v>15000</v>
      </c>
      <c r="J24" s="19" t="s">
        <v>8</v>
      </c>
      <c r="K24" s="20">
        <v>24995.52</v>
      </c>
      <c r="L24" s="14">
        <v>5000</v>
      </c>
      <c r="M24" s="25" t="s">
        <v>248</v>
      </c>
      <c r="N24" s="25" t="s">
        <v>248</v>
      </c>
    </row>
    <row r="25" spans="1:14" ht="25.5" x14ac:dyDescent="0.25">
      <c r="A25" s="24">
        <v>19</v>
      </c>
      <c r="B25" s="13" t="s">
        <v>44</v>
      </c>
      <c r="C25" s="13" t="s">
        <v>61</v>
      </c>
      <c r="D25" s="3" t="s">
        <v>62</v>
      </c>
      <c r="E25" s="14" t="s">
        <v>47</v>
      </c>
      <c r="F25" s="13" t="s">
        <v>48</v>
      </c>
      <c r="G25" s="3" t="s">
        <v>52</v>
      </c>
      <c r="H25" s="17">
        <v>44383</v>
      </c>
      <c r="I25" s="18">
        <v>250</v>
      </c>
      <c r="J25" s="19" t="s">
        <v>8</v>
      </c>
      <c r="K25" s="20">
        <v>7668</v>
      </c>
      <c r="L25" s="14">
        <v>250</v>
      </c>
      <c r="M25" s="25" t="s">
        <v>248</v>
      </c>
      <c r="N25" s="25" t="s">
        <v>248</v>
      </c>
    </row>
    <row r="26" spans="1:14" ht="25.5" x14ac:dyDescent="0.25">
      <c r="A26" s="24">
        <v>20</v>
      </c>
      <c r="B26" s="13" t="s">
        <v>44</v>
      </c>
      <c r="C26" s="13" t="s">
        <v>63</v>
      </c>
      <c r="D26" s="3" t="s">
        <v>64</v>
      </c>
      <c r="E26" s="14" t="s">
        <v>47</v>
      </c>
      <c r="F26" s="13" t="s">
        <v>48</v>
      </c>
      <c r="G26" s="3" t="s">
        <v>52</v>
      </c>
      <c r="H26" s="17">
        <v>44383</v>
      </c>
      <c r="I26" s="18">
        <v>700</v>
      </c>
      <c r="J26" s="19" t="s">
        <v>8</v>
      </c>
      <c r="K26" s="20">
        <v>2434.3200000000002</v>
      </c>
      <c r="L26" s="14">
        <v>100</v>
      </c>
      <c r="M26" s="25" t="s">
        <v>248</v>
      </c>
      <c r="N26" s="25" t="s">
        <v>248</v>
      </c>
    </row>
    <row r="27" spans="1:14" ht="25.5" x14ac:dyDescent="0.25">
      <c r="A27" s="24">
        <v>21</v>
      </c>
      <c r="B27" s="13" t="s">
        <v>44</v>
      </c>
      <c r="C27" s="13" t="s">
        <v>65</v>
      </c>
      <c r="D27" s="3" t="s">
        <v>66</v>
      </c>
      <c r="E27" s="14" t="s">
        <v>47</v>
      </c>
      <c r="F27" s="13" t="s">
        <v>48</v>
      </c>
      <c r="G27" s="3" t="s">
        <v>52</v>
      </c>
      <c r="H27" s="17">
        <v>44383</v>
      </c>
      <c r="I27" s="18">
        <v>500</v>
      </c>
      <c r="J27" s="19" t="s">
        <v>8</v>
      </c>
      <c r="K27" s="20">
        <v>2958.12</v>
      </c>
      <c r="L27" s="14">
        <v>250</v>
      </c>
      <c r="M27" s="25" t="s">
        <v>248</v>
      </c>
      <c r="N27" s="25" t="s">
        <v>248</v>
      </c>
    </row>
    <row r="28" spans="1:14" ht="25.5" x14ac:dyDescent="0.25">
      <c r="A28" s="24">
        <v>22</v>
      </c>
      <c r="B28" s="13" t="s">
        <v>44</v>
      </c>
      <c r="C28" s="13" t="s">
        <v>67</v>
      </c>
      <c r="D28" s="3" t="s">
        <v>68</v>
      </c>
      <c r="E28" s="14" t="s">
        <v>47</v>
      </c>
      <c r="F28" s="13" t="s">
        <v>48</v>
      </c>
      <c r="G28" s="3" t="s">
        <v>52</v>
      </c>
      <c r="H28" s="17">
        <v>44383</v>
      </c>
      <c r="I28" s="18">
        <v>200</v>
      </c>
      <c r="J28" s="19" t="s">
        <v>8</v>
      </c>
      <c r="K28" s="20">
        <v>10478.16</v>
      </c>
      <c r="L28" s="14">
        <v>100</v>
      </c>
      <c r="M28" s="25" t="s">
        <v>248</v>
      </c>
      <c r="N28" s="25" t="s">
        <v>248</v>
      </c>
    </row>
    <row r="29" spans="1:14" ht="25.5" x14ac:dyDescent="0.25">
      <c r="A29" s="24">
        <v>23</v>
      </c>
      <c r="B29" s="13" t="s">
        <v>44</v>
      </c>
      <c r="C29" s="13" t="s">
        <v>69</v>
      </c>
      <c r="D29" s="3" t="s">
        <v>70</v>
      </c>
      <c r="E29" s="14" t="s">
        <v>47</v>
      </c>
      <c r="F29" s="13" t="s">
        <v>48</v>
      </c>
      <c r="G29" s="3" t="s">
        <v>52</v>
      </c>
      <c r="H29" s="17">
        <v>44383</v>
      </c>
      <c r="I29" s="18">
        <v>1750</v>
      </c>
      <c r="J29" s="19" t="s">
        <v>8</v>
      </c>
      <c r="K29" s="20">
        <v>4963.68</v>
      </c>
      <c r="L29" s="14">
        <v>250</v>
      </c>
      <c r="M29" s="25" t="s">
        <v>248</v>
      </c>
      <c r="N29" s="25" t="s">
        <v>248</v>
      </c>
    </row>
    <row r="30" spans="1:14" ht="25.5" x14ac:dyDescent="0.25">
      <c r="A30" s="24">
        <v>24</v>
      </c>
      <c r="B30" s="14" t="s">
        <v>71</v>
      </c>
      <c r="C30" s="13" t="s">
        <v>72</v>
      </c>
      <c r="D30" s="1" t="s">
        <v>73</v>
      </c>
      <c r="E30" s="14" t="s">
        <v>74</v>
      </c>
      <c r="F30" s="15">
        <v>43607</v>
      </c>
      <c r="G30" s="1" t="s">
        <v>75</v>
      </c>
      <c r="H30" s="17">
        <v>44383</v>
      </c>
      <c r="I30" s="18">
        <v>500</v>
      </c>
      <c r="J30" s="14" t="s">
        <v>8</v>
      </c>
      <c r="K30" s="20">
        <v>5130.1944000000003</v>
      </c>
      <c r="L30" s="14">
        <v>500</v>
      </c>
      <c r="M30" s="28" t="s">
        <v>248</v>
      </c>
      <c r="N30" s="28" t="s">
        <v>248</v>
      </c>
    </row>
    <row r="31" spans="1:14" x14ac:dyDescent="0.25">
      <c r="A31" s="24">
        <v>25</v>
      </c>
      <c r="B31" s="14" t="s">
        <v>76</v>
      </c>
      <c r="C31" s="13" t="s">
        <v>77</v>
      </c>
      <c r="D31" s="1" t="s">
        <v>78</v>
      </c>
      <c r="E31" s="14" t="s">
        <v>79</v>
      </c>
      <c r="F31" s="15">
        <v>43626</v>
      </c>
      <c r="G31" s="1" t="s">
        <v>80</v>
      </c>
      <c r="H31" s="17">
        <v>44397</v>
      </c>
      <c r="I31" s="18">
        <v>26000</v>
      </c>
      <c r="J31" s="14" t="s">
        <v>8</v>
      </c>
      <c r="K31" s="20">
        <v>12244</v>
      </c>
      <c r="L31" s="14">
        <v>500</v>
      </c>
      <c r="M31" s="25" t="s">
        <v>248</v>
      </c>
      <c r="N31" s="25" t="s">
        <v>248</v>
      </c>
    </row>
    <row r="32" spans="1:14" ht="25.5" x14ac:dyDescent="0.25">
      <c r="A32" s="24">
        <v>26</v>
      </c>
      <c r="B32" s="14" t="s">
        <v>81</v>
      </c>
      <c r="C32" s="13" t="s">
        <v>82</v>
      </c>
      <c r="D32" s="1" t="s">
        <v>83</v>
      </c>
      <c r="E32" s="14" t="s">
        <v>84</v>
      </c>
      <c r="F32" s="15">
        <v>44498</v>
      </c>
      <c r="G32" s="1" t="s">
        <v>85</v>
      </c>
      <c r="H32" s="17">
        <v>44397</v>
      </c>
      <c r="I32" s="18">
        <v>12000</v>
      </c>
      <c r="J32" s="14" t="s">
        <v>8</v>
      </c>
      <c r="K32" s="20">
        <v>4525.2</v>
      </c>
      <c r="L32" s="14">
        <v>1000</v>
      </c>
      <c r="M32" s="28" t="s">
        <v>248</v>
      </c>
      <c r="N32" s="28" t="s">
        <v>248</v>
      </c>
    </row>
    <row r="33" spans="1:14" ht="25.5" x14ac:dyDescent="0.25">
      <c r="A33" s="24">
        <v>27</v>
      </c>
      <c r="B33" s="14" t="s">
        <v>81</v>
      </c>
      <c r="C33" s="13" t="s">
        <v>86</v>
      </c>
      <c r="D33" s="1" t="s">
        <v>87</v>
      </c>
      <c r="E33" s="14" t="s">
        <v>84</v>
      </c>
      <c r="F33" s="15">
        <v>44498</v>
      </c>
      <c r="G33" s="1" t="s">
        <v>85</v>
      </c>
      <c r="H33" s="17">
        <v>44397</v>
      </c>
      <c r="I33" s="18">
        <v>50000</v>
      </c>
      <c r="J33" s="14" t="s">
        <v>8</v>
      </c>
      <c r="K33" s="20">
        <v>8164.8</v>
      </c>
      <c r="L33" s="14">
        <v>500</v>
      </c>
      <c r="M33" s="28" t="s">
        <v>248</v>
      </c>
      <c r="N33" s="28" t="s">
        <v>248</v>
      </c>
    </row>
    <row r="34" spans="1:14" ht="25.5" x14ac:dyDescent="0.25">
      <c r="A34" s="24">
        <v>28</v>
      </c>
      <c r="B34" s="14" t="s">
        <v>81</v>
      </c>
      <c r="C34" s="13" t="s">
        <v>88</v>
      </c>
      <c r="D34" s="1" t="s">
        <v>89</v>
      </c>
      <c r="E34" s="14" t="s">
        <v>84</v>
      </c>
      <c r="F34" s="15">
        <v>44498</v>
      </c>
      <c r="G34" s="1" t="s">
        <v>85</v>
      </c>
      <c r="H34" s="17">
        <v>44397</v>
      </c>
      <c r="I34" s="18">
        <v>2000</v>
      </c>
      <c r="J34" s="14" t="s">
        <v>8</v>
      </c>
      <c r="K34" s="20">
        <v>14256</v>
      </c>
      <c r="L34" s="14">
        <v>1000</v>
      </c>
      <c r="M34" s="28" t="s">
        <v>248</v>
      </c>
      <c r="N34" s="28" t="s">
        <v>248</v>
      </c>
    </row>
    <row r="35" spans="1:14" ht="25.5" x14ac:dyDescent="0.25">
      <c r="A35" s="24">
        <v>29</v>
      </c>
      <c r="B35" s="14" t="s">
        <v>81</v>
      </c>
      <c r="C35" s="13" t="s">
        <v>90</v>
      </c>
      <c r="D35" s="1" t="s">
        <v>91</v>
      </c>
      <c r="E35" s="14" t="s">
        <v>84</v>
      </c>
      <c r="F35" s="15">
        <v>44498</v>
      </c>
      <c r="G35" s="1" t="s">
        <v>85</v>
      </c>
      <c r="H35" s="17">
        <v>44397</v>
      </c>
      <c r="I35" s="18">
        <v>2</v>
      </c>
      <c r="J35" s="14" t="s">
        <v>8</v>
      </c>
      <c r="K35" s="20">
        <v>23031</v>
      </c>
      <c r="L35" s="14">
        <v>1</v>
      </c>
      <c r="M35" s="28" t="s">
        <v>248</v>
      </c>
      <c r="N35" s="28" t="s">
        <v>248</v>
      </c>
    </row>
    <row r="36" spans="1:14" ht="25.5" x14ac:dyDescent="0.25">
      <c r="A36" s="24">
        <v>30</v>
      </c>
      <c r="B36" s="14" t="s">
        <v>81</v>
      </c>
      <c r="C36" s="13" t="s">
        <v>92</v>
      </c>
      <c r="D36" s="1" t="s">
        <v>93</v>
      </c>
      <c r="E36" s="14" t="s">
        <v>84</v>
      </c>
      <c r="F36" s="15">
        <v>44498</v>
      </c>
      <c r="G36" s="1" t="s">
        <v>85</v>
      </c>
      <c r="H36" s="17">
        <v>44397</v>
      </c>
      <c r="I36" s="18">
        <v>22000</v>
      </c>
      <c r="J36" s="14" t="s">
        <v>8</v>
      </c>
      <c r="K36" s="20">
        <v>5456.16</v>
      </c>
      <c r="L36" s="14">
        <v>1000</v>
      </c>
      <c r="M36" s="28" t="s">
        <v>248</v>
      </c>
      <c r="N36" s="28" t="s">
        <v>248</v>
      </c>
    </row>
    <row r="37" spans="1:14" x14ac:dyDescent="0.25">
      <c r="A37" s="24">
        <v>31</v>
      </c>
      <c r="B37" s="14" t="s">
        <v>94</v>
      </c>
      <c r="C37" s="13" t="s">
        <v>95</v>
      </c>
      <c r="D37" s="1" t="s">
        <v>96</v>
      </c>
      <c r="E37" s="14" t="s">
        <v>97</v>
      </c>
      <c r="F37" s="15">
        <v>43685</v>
      </c>
      <c r="G37" s="2" t="s">
        <v>246</v>
      </c>
      <c r="H37" s="17">
        <v>44397</v>
      </c>
      <c r="I37" s="18">
        <v>41500</v>
      </c>
      <c r="J37" s="14" t="s">
        <v>8</v>
      </c>
      <c r="K37" s="20">
        <v>91.31</v>
      </c>
      <c r="L37" s="14">
        <v>1</v>
      </c>
      <c r="M37" s="26">
        <f>K37/L37</f>
        <v>91.31</v>
      </c>
      <c r="N37" s="26">
        <f>M37*I37</f>
        <v>3789365</v>
      </c>
    </row>
    <row r="38" spans="1:14" ht="25.5" x14ac:dyDescent="0.25">
      <c r="A38" s="24">
        <v>32</v>
      </c>
      <c r="B38" s="14" t="s">
        <v>98</v>
      </c>
      <c r="C38" s="27" t="s">
        <v>99</v>
      </c>
      <c r="D38" s="1" t="s">
        <v>100</v>
      </c>
      <c r="E38" s="15" t="s">
        <v>101</v>
      </c>
      <c r="F38" s="15">
        <v>44025</v>
      </c>
      <c r="G38" s="1" t="s">
        <v>102</v>
      </c>
      <c r="H38" s="17">
        <v>44397</v>
      </c>
      <c r="I38" s="18">
        <v>300000</v>
      </c>
      <c r="J38" s="14" t="s">
        <v>8</v>
      </c>
      <c r="K38" s="20">
        <v>5394.6</v>
      </c>
      <c r="L38" s="14">
        <v>1000</v>
      </c>
      <c r="M38" s="25" t="s">
        <v>248</v>
      </c>
      <c r="N38" s="25" t="s">
        <v>248</v>
      </c>
    </row>
    <row r="39" spans="1:14" x14ac:dyDescent="0.25">
      <c r="A39" s="24">
        <v>33</v>
      </c>
      <c r="B39" s="14" t="s">
        <v>103</v>
      </c>
      <c r="C39" s="27" t="s">
        <v>104</v>
      </c>
      <c r="D39" s="1" t="s">
        <v>105</v>
      </c>
      <c r="E39" s="15" t="s">
        <v>106</v>
      </c>
      <c r="F39" s="15">
        <v>44109</v>
      </c>
      <c r="G39" s="1" t="s">
        <v>107</v>
      </c>
      <c r="H39" s="17">
        <v>44404</v>
      </c>
      <c r="I39" s="18">
        <v>270</v>
      </c>
      <c r="J39" s="14" t="s">
        <v>8</v>
      </c>
      <c r="K39" s="20">
        <v>7290</v>
      </c>
      <c r="L39" s="14">
        <v>10</v>
      </c>
      <c r="M39" s="28" t="s">
        <v>248</v>
      </c>
      <c r="N39" s="28" t="s">
        <v>248</v>
      </c>
    </row>
    <row r="40" spans="1:14" ht="25.5" x14ac:dyDescent="0.25">
      <c r="A40" s="24">
        <v>34</v>
      </c>
      <c r="B40" s="14" t="s">
        <v>103</v>
      </c>
      <c r="C40" s="27" t="s">
        <v>108</v>
      </c>
      <c r="D40" s="1" t="s">
        <v>109</v>
      </c>
      <c r="E40" s="15" t="s">
        <v>106</v>
      </c>
      <c r="F40" s="15">
        <v>44109</v>
      </c>
      <c r="G40" s="1" t="s">
        <v>107</v>
      </c>
      <c r="H40" s="17">
        <v>44404</v>
      </c>
      <c r="I40" s="18">
        <v>3200</v>
      </c>
      <c r="J40" s="14" t="s">
        <v>8</v>
      </c>
      <c r="K40" s="20">
        <v>22793.4</v>
      </c>
      <c r="L40" s="14">
        <v>400</v>
      </c>
      <c r="M40" s="28" t="s">
        <v>248</v>
      </c>
      <c r="N40" s="28" t="s">
        <v>248</v>
      </c>
    </row>
    <row r="41" spans="1:14" ht="25.5" x14ac:dyDescent="0.25">
      <c r="A41" s="24">
        <v>35</v>
      </c>
      <c r="B41" s="14" t="s">
        <v>103</v>
      </c>
      <c r="C41" s="27" t="s">
        <v>110</v>
      </c>
      <c r="D41" s="1" t="s">
        <v>111</v>
      </c>
      <c r="E41" s="15" t="s">
        <v>106</v>
      </c>
      <c r="F41" s="15">
        <v>44109</v>
      </c>
      <c r="G41" s="1" t="s">
        <v>107</v>
      </c>
      <c r="H41" s="17">
        <v>44404</v>
      </c>
      <c r="I41" s="18">
        <v>2400</v>
      </c>
      <c r="J41" s="14" t="s">
        <v>8</v>
      </c>
      <c r="K41" s="20">
        <v>28188</v>
      </c>
      <c r="L41" s="14">
        <v>600</v>
      </c>
      <c r="M41" s="28" t="s">
        <v>248</v>
      </c>
      <c r="N41" s="28" t="s">
        <v>248</v>
      </c>
    </row>
    <row r="42" spans="1:14" ht="25.5" x14ac:dyDescent="0.25">
      <c r="A42" s="24">
        <v>36</v>
      </c>
      <c r="B42" s="14" t="s">
        <v>103</v>
      </c>
      <c r="C42" s="27" t="s">
        <v>112</v>
      </c>
      <c r="D42" s="1" t="s">
        <v>113</v>
      </c>
      <c r="E42" s="15" t="s">
        <v>106</v>
      </c>
      <c r="F42" s="15">
        <v>44109</v>
      </c>
      <c r="G42" s="1" t="s">
        <v>107</v>
      </c>
      <c r="H42" s="17">
        <v>44404</v>
      </c>
      <c r="I42" s="18">
        <v>2000</v>
      </c>
      <c r="J42" s="14" t="s">
        <v>8</v>
      </c>
      <c r="K42" s="20">
        <v>25720.2</v>
      </c>
      <c r="L42" s="14">
        <v>4</v>
      </c>
      <c r="M42" s="28" t="s">
        <v>248</v>
      </c>
      <c r="N42" s="28" t="s">
        <v>248</v>
      </c>
    </row>
    <row r="43" spans="1:14" ht="25.5" x14ac:dyDescent="0.25">
      <c r="A43" s="24">
        <v>37</v>
      </c>
      <c r="B43" s="14" t="s">
        <v>103</v>
      </c>
      <c r="C43" s="27" t="s">
        <v>114</v>
      </c>
      <c r="D43" s="1" t="s">
        <v>115</v>
      </c>
      <c r="E43" s="15" t="s">
        <v>106</v>
      </c>
      <c r="F43" s="15">
        <v>44109</v>
      </c>
      <c r="G43" s="1" t="s">
        <v>107</v>
      </c>
      <c r="H43" s="17">
        <v>44404</v>
      </c>
      <c r="I43" s="18">
        <v>800</v>
      </c>
      <c r="J43" s="14" t="s">
        <v>8</v>
      </c>
      <c r="K43" s="20">
        <v>28366.2</v>
      </c>
      <c r="L43" s="14">
        <v>800</v>
      </c>
      <c r="M43" s="28" t="s">
        <v>248</v>
      </c>
      <c r="N43" s="28" t="s">
        <v>248</v>
      </c>
    </row>
    <row r="44" spans="1:14" ht="25.5" x14ac:dyDescent="0.25">
      <c r="A44" s="24">
        <v>38</v>
      </c>
      <c r="B44" s="14" t="s">
        <v>103</v>
      </c>
      <c r="C44" s="27" t="s">
        <v>116</v>
      </c>
      <c r="D44" s="1" t="s">
        <v>117</v>
      </c>
      <c r="E44" s="15" t="s">
        <v>106</v>
      </c>
      <c r="F44" s="15">
        <v>44109</v>
      </c>
      <c r="G44" s="1" t="s">
        <v>107</v>
      </c>
      <c r="H44" s="17">
        <v>44404</v>
      </c>
      <c r="I44" s="18">
        <v>40</v>
      </c>
      <c r="J44" s="14" t="s">
        <v>8</v>
      </c>
      <c r="K44" s="20">
        <v>313.2</v>
      </c>
      <c r="L44" s="14">
        <v>1</v>
      </c>
      <c r="M44" s="28" t="s">
        <v>248</v>
      </c>
      <c r="N44" s="28" t="s">
        <v>248</v>
      </c>
    </row>
    <row r="45" spans="1:14" ht="25.5" x14ac:dyDescent="0.25">
      <c r="A45" s="24">
        <v>39</v>
      </c>
      <c r="B45" s="14" t="s">
        <v>103</v>
      </c>
      <c r="C45" s="27" t="s">
        <v>118</v>
      </c>
      <c r="D45" s="1" t="s">
        <v>119</v>
      </c>
      <c r="E45" s="15" t="s">
        <v>106</v>
      </c>
      <c r="F45" s="15">
        <v>44109</v>
      </c>
      <c r="G45" s="1" t="s">
        <v>107</v>
      </c>
      <c r="H45" s="17">
        <v>44404</v>
      </c>
      <c r="I45" s="18">
        <v>30</v>
      </c>
      <c r="J45" s="14" t="s">
        <v>8</v>
      </c>
      <c r="K45" s="20">
        <v>648</v>
      </c>
      <c r="L45" s="14">
        <v>1</v>
      </c>
      <c r="M45" s="28" t="s">
        <v>248</v>
      </c>
      <c r="N45" s="28" t="s">
        <v>248</v>
      </c>
    </row>
    <row r="46" spans="1:14" x14ac:dyDescent="0.25">
      <c r="A46" s="24">
        <v>40</v>
      </c>
      <c r="B46" s="14" t="s">
        <v>103</v>
      </c>
      <c r="C46" s="27" t="s">
        <v>120</v>
      </c>
      <c r="D46" s="1" t="s">
        <v>121</v>
      </c>
      <c r="E46" s="15" t="s">
        <v>106</v>
      </c>
      <c r="F46" s="15">
        <v>44109</v>
      </c>
      <c r="G46" s="1" t="s">
        <v>107</v>
      </c>
      <c r="H46" s="17">
        <v>44404</v>
      </c>
      <c r="I46" s="18">
        <v>25</v>
      </c>
      <c r="J46" s="14" t="s">
        <v>8</v>
      </c>
      <c r="K46" s="20">
        <v>561.6</v>
      </c>
      <c r="L46" s="14">
        <v>1</v>
      </c>
      <c r="M46" s="28" t="s">
        <v>248</v>
      </c>
      <c r="N46" s="28" t="s">
        <v>248</v>
      </c>
    </row>
    <row r="47" spans="1:14" x14ac:dyDescent="0.25">
      <c r="A47" s="24">
        <v>41</v>
      </c>
      <c r="B47" s="14" t="s">
        <v>103</v>
      </c>
      <c r="C47" s="27" t="s">
        <v>122</v>
      </c>
      <c r="D47" s="1" t="s">
        <v>123</v>
      </c>
      <c r="E47" s="15" t="s">
        <v>106</v>
      </c>
      <c r="F47" s="15">
        <v>44109</v>
      </c>
      <c r="G47" s="1" t="s">
        <v>107</v>
      </c>
      <c r="H47" s="17">
        <v>44404</v>
      </c>
      <c r="I47" s="18">
        <v>20</v>
      </c>
      <c r="J47" s="14" t="s">
        <v>8</v>
      </c>
      <c r="K47" s="20">
        <v>664.2</v>
      </c>
      <c r="L47" s="14">
        <v>1</v>
      </c>
      <c r="M47" s="28" t="s">
        <v>248</v>
      </c>
      <c r="N47" s="28" t="s">
        <v>248</v>
      </c>
    </row>
    <row r="48" spans="1:14" x14ac:dyDescent="0.25">
      <c r="A48" s="24">
        <v>42</v>
      </c>
      <c r="B48" s="14" t="s">
        <v>103</v>
      </c>
      <c r="C48" s="27" t="s">
        <v>124</v>
      </c>
      <c r="D48" s="1" t="s">
        <v>125</v>
      </c>
      <c r="E48" s="15" t="s">
        <v>106</v>
      </c>
      <c r="F48" s="15">
        <v>44109</v>
      </c>
      <c r="G48" s="1" t="s">
        <v>107</v>
      </c>
      <c r="H48" s="17">
        <v>44404</v>
      </c>
      <c r="I48" s="18">
        <v>30</v>
      </c>
      <c r="J48" s="14" t="s">
        <v>8</v>
      </c>
      <c r="K48" s="20">
        <v>696.6</v>
      </c>
      <c r="L48" s="14">
        <v>1</v>
      </c>
      <c r="M48" s="28" t="s">
        <v>248</v>
      </c>
      <c r="N48" s="28" t="s">
        <v>248</v>
      </c>
    </row>
    <row r="49" spans="1:14" x14ac:dyDescent="0.25">
      <c r="A49" s="24">
        <v>43</v>
      </c>
      <c r="B49" s="14" t="s">
        <v>103</v>
      </c>
      <c r="C49" s="27" t="s">
        <v>126</v>
      </c>
      <c r="D49" s="1" t="s">
        <v>127</v>
      </c>
      <c r="E49" s="15" t="s">
        <v>106</v>
      </c>
      <c r="F49" s="15">
        <v>44109</v>
      </c>
      <c r="G49" s="1" t="s">
        <v>107</v>
      </c>
      <c r="H49" s="17">
        <v>44404</v>
      </c>
      <c r="I49" s="18">
        <v>60</v>
      </c>
      <c r="J49" s="14" t="s">
        <v>8</v>
      </c>
      <c r="K49" s="20">
        <v>696.6</v>
      </c>
      <c r="L49" s="14">
        <v>1</v>
      </c>
      <c r="M49" s="28" t="s">
        <v>248</v>
      </c>
      <c r="N49" s="28" t="s">
        <v>248</v>
      </c>
    </row>
    <row r="50" spans="1:14" ht="25.5" x14ac:dyDescent="0.25">
      <c r="A50" s="24">
        <v>44</v>
      </c>
      <c r="B50" s="14" t="s">
        <v>103</v>
      </c>
      <c r="C50" s="27" t="s">
        <v>128</v>
      </c>
      <c r="D50" s="1" t="s">
        <v>129</v>
      </c>
      <c r="E50" s="15" t="s">
        <v>106</v>
      </c>
      <c r="F50" s="15">
        <v>44109</v>
      </c>
      <c r="G50" s="1" t="s">
        <v>107</v>
      </c>
      <c r="H50" s="17">
        <v>44404</v>
      </c>
      <c r="I50" s="18">
        <v>30</v>
      </c>
      <c r="J50" s="14" t="s">
        <v>8</v>
      </c>
      <c r="K50" s="20">
        <v>340.2</v>
      </c>
      <c r="L50" s="14">
        <v>1</v>
      </c>
      <c r="M50" s="28" t="s">
        <v>248</v>
      </c>
      <c r="N50" s="28" t="s">
        <v>248</v>
      </c>
    </row>
    <row r="51" spans="1:14" x14ac:dyDescent="0.25">
      <c r="A51" s="24">
        <v>45</v>
      </c>
      <c r="B51" s="14" t="s">
        <v>103</v>
      </c>
      <c r="C51" s="27" t="s">
        <v>130</v>
      </c>
      <c r="D51" s="1" t="s">
        <v>131</v>
      </c>
      <c r="E51" s="15" t="s">
        <v>106</v>
      </c>
      <c r="F51" s="15">
        <v>44109</v>
      </c>
      <c r="G51" s="1" t="s">
        <v>107</v>
      </c>
      <c r="H51" s="17">
        <v>44404</v>
      </c>
      <c r="I51" s="18">
        <v>30</v>
      </c>
      <c r="J51" s="14" t="s">
        <v>8</v>
      </c>
      <c r="K51" s="20">
        <v>7095.6</v>
      </c>
      <c r="L51" s="14">
        <v>10</v>
      </c>
      <c r="M51" s="28" t="s">
        <v>248</v>
      </c>
      <c r="N51" s="28" t="s">
        <v>248</v>
      </c>
    </row>
    <row r="52" spans="1:14" ht="25.5" x14ac:dyDescent="0.25">
      <c r="A52" s="24">
        <v>46</v>
      </c>
      <c r="B52" s="14" t="s">
        <v>103</v>
      </c>
      <c r="C52" s="27" t="s">
        <v>132</v>
      </c>
      <c r="D52" s="1" t="s">
        <v>133</v>
      </c>
      <c r="E52" s="15" t="s">
        <v>106</v>
      </c>
      <c r="F52" s="15">
        <v>44109</v>
      </c>
      <c r="G52" s="1" t="s">
        <v>107</v>
      </c>
      <c r="H52" s="17">
        <v>44404</v>
      </c>
      <c r="I52" s="18">
        <v>84</v>
      </c>
      <c r="J52" s="14" t="s">
        <v>8</v>
      </c>
      <c r="K52" s="20">
        <v>6914.6</v>
      </c>
      <c r="L52" s="14">
        <v>12</v>
      </c>
      <c r="M52" s="28" t="s">
        <v>248</v>
      </c>
      <c r="N52" s="28" t="s">
        <v>248</v>
      </c>
    </row>
    <row r="53" spans="1:14" ht="25.5" x14ac:dyDescent="0.25">
      <c r="A53" s="24">
        <v>47</v>
      </c>
      <c r="B53" s="14" t="s">
        <v>103</v>
      </c>
      <c r="C53" s="27" t="s">
        <v>134</v>
      </c>
      <c r="D53" s="1" t="s">
        <v>135</v>
      </c>
      <c r="E53" s="15" t="s">
        <v>106</v>
      </c>
      <c r="F53" s="15">
        <v>44109</v>
      </c>
      <c r="G53" s="1" t="s">
        <v>107</v>
      </c>
      <c r="H53" s="17">
        <v>44404</v>
      </c>
      <c r="I53" s="18">
        <v>20</v>
      </c>
      <c r="J53" s="14" t="s">
        <v>8</v>
      </c>
      <c r="K53" s="20">
        <v>11080.8</v>
      </c>
      <c r="L53" s="14">
        <v>1</v>
      </c>
      <c r="M53" s="28" t="s">
        <v>248</v>
      </c>
      <c r="N53" s="28" t="s">
        <v>248</v>
      </c>
    </row>
    <row r="54" spans="1:14" x14ac:dyDescent="0.25">
      <c r="A54" s="24">
        <v>48</v>
      </c>
      <c r="B54" s="14" t="s">
        <v>103</v>
      </c>
      <c r="C54" s="27" t="s">
        <v>136</v>
      </c>
      <c r="D54" s="1" t="s">
        <v>137</v>
      </c>
      <c r="E54" s="15" t="s">
        <v>106</v>
      </c>
      <c r="F54" s="15">
        <v>44109</v>
      </c>
      <c r="G54" s="1" t="s">
        <v>107</v>
      </c>
      <c r="H54" s="17">
        <v>44404</v>
      </c>
      <c r="I54" s="18">
        <v>180</v>
      </c>
      <c r="J54" s="14" t="s">
        <v>8</v>
      </c>
      <c r="K54" s="20">
        <v>13932</v>
      </c>
      <c r="L54" s="14">
        <v>10</v>
      </c>
      <c r="M54" s="28" t="s">
        <v>248</v>
      </c>
      <c r="N54" s="28" t="s">
        <v>248</v>
      </c>
    </row>
    <row r="55" spans="1:14" ht="25.5" x14ac:dyDescent="0.25">
      <c r="A55" s="24">
        <v>49</v>
      </c>
      <c r="B55" s="14" t="s">
        <v>103</v>
      </c>
      <c r="C55" s="27" t="s">
        <v>138</v>
      </c>
      <c r="D55" s="1" t="s">
        <v>139</v>
      </c>
      <c r="E55" s="15" t="s">
        <v>140</v>
      </c>
      <c r="F55" s="15">
        <v>44109</v>
      </c>
      <c r="G55" s="1" t="s">
        <v>107</v>
      </c>
      <c r="H55" s="17">
        <v>44404</v>
      </c>
      <c r="I55" s="18">
        <v>20</v>
      </c>
      <c r="J55" s="14" t="s">
        <v>8</v>
      </c>
      <c r="K55" s="20">
        <v>5702.4</v>
      </c>
      <c r="L55" s="14">
        <v>10</v>
      </c>
      <c r="M55" s="28" t="s">
        <v>248</v>
      </c>
      <c r="N55" s="28" t="s">
        <v>248</v>
      </c>
    </row>
    <row r="56" spans="1:14" ht="25.5" x14ac:dyDescent="0.25">
      <c r="A56" s="24">
        <v>50</v>
      </c>
      <c r="B56" s="14" t="s">
        <v>141</v>
      </c>
      <c r="C56" s="27" t="s">
        <v>142</v>
      </c>
      <c r="D56" s="1" t="s">
        <v>143</v>
      </c>
      <c r="E56" s="15" t="s">
        <v>144</v>
      </c>
      <c r="F56" s="15">
        <v>43948</v>
      </c>
      <c r="G56" s="1" t="s">
        <v>145</v>
      </c>
      <c r="H56" s="17">
        <v>44397</v>
      </c>
      <c r="I56" s="18">
        <v>540000</v>
      </c>
      <c r="J56" s="14" t="s">
        <v>8</v>
      </c>
      <c r="K56" s="20">
        <v>13</v>
      </c>
      <c r="L56" s="14">
        <v>1</v>
      </c>
      <c r="M56" s="25" t="s">
        <v>248</v>
      </c>
      <c r="N56" s="25" t="s">
        <v>248</v>
      </c>
    </row>
    <row r="57" spans="1:14" ht="25.5" x14ac:dyDescent="0.25">
      <c r="A57" s="24">
        <v>51</v>
      </c>
      <c r="B57" s="14" t="s">
        <v>141</v>
      </c>
      <c r="C57" s="27" t="s">
        <v>146</v>
      </c>
      <c r="D57" s="1" t="s">
        <v>147</v>
      </c>
      <c r="E57" s="15" t="s">
        <v>144</v>
      </c>
      <c r="F57" s="15">
        <v>43948</v>
      </c>
      <c r="G57" s="1" t="s">
        <v>145</v>
      </c>
      <c r="H57" s="17">
        <v>44397</v>
      </c>
      <c r="I57" s="18">
        <v>500000</v>
      </c>
      <c r="J57" s="14" t="s">
        <v>8</v>
      </c>
      <c r="K57" s="20">
        <v>13</v>
      </c>
      <c r="L57" s="14">
        <v>1</v>
      </c>
      <c r="M57" s="25" t="s">
        <v>248</v>
      </c>
      <c r="N57" s="25" t="s">
        <v>248</v>
      </c>
    </row>
    <row r="58" spans="1:14" ht="25.5" x14ac:dyDescent="0.25">
      <c r="A58" s="24">
        <v>52</v>
      </c>
      <c r="B58" s="14" t="s">
        <v>141</v>
      </c>
      <c r="C58" s="27" t="s">
        <v>148</v>
      </c>
      <c r="D58" s="1" t="s">
        <v>149</v>
      </c>
      <c r="E58" s="15" t="s">
        <v>144</v>
      </c>
      <c r="F58" s="15">
        <v>43948</v>
      </c>
      <c r="G58" s="1" t="s">
        <v>145</v>
      </c>
      <c r="H58" s="17">
        <v>44397</v>
      </c>
      <c r="I58" s="18">
        <v>350000</v>
      </c>
      <c r="J58" s="14" t="s">
        <v>8</v>
      </c>
      <c r="K58" s="20">
        <v>13</v>
      </c>
      <c r="L58" s="14">
        <v>1</v>
      </c>
      <c r="M58" s="25" t="s">
        <v>248</v>
      </c>
      <c r="N58" s="25" t="s">
        <v>248</v>
      </c>
    </row>
    <row r="59" spans="1:14" ht="25.5" x14ac:dyDescent="0.25">
      <c r="A59" s="24">
        <v>53</v>
      </c>
      <c r="B59" s="14" t="s">
        <v>141</v>
      </c>
      <c r="C59" s="27" t="s">
        <v>150</v>
      </c>
      <c r="D59" s="1" t="s">
        <v>151</v>
      </c>
      <c r="E59" s="15" t="s">
        <v>144</v>
      </c>
      <c r="F59" s="15">
        <v>43948</v>
      </c>
      <c r="G59" s="1" t="s">
        <v>145</v>
      </c>
      <c r="H59" s="17">
        <v>44397</v>
      </c>
      <c r="I59" s="18">
        <v>200000</v>
      </c>
      <c r="J59" s="14" t="s">
        <v>8</v>
      </c>
      <c r="K59" s="20">
        <v>14</v>
      </c>
      <c r="L59" s="14">
        <v>1</v>
      </c>
      <c r="M59" s="25" t="s">
        <v>248</v>
      </c>
      <c r="N59" s="25" t="s">
        <v>248</v>
      </c>
    </row>
    <row r="60" spans="1:14" x14ac:dyDescent="0.25">
      <c r="A60" s="24">
        <v>54</v>
      </c>
      <c r="B60" s="14" t="s">
        <v>152</v>
      </c>
      <c r="C60" s="27" t="s">
        <v>153</v>
      </c>
      <c r="D60" s="1" t="s">
        <v>154</v>
      </c>
      <c r="E60" s="15" t="s">
        <v>155</v>
      </c>
      <c r="F60" s="15">
        <v>43945</v>
      </c>
      <c r="G60" s="1" t="s">
        <v>156</v>
      </c>
      <c r="H60" s="17">
        <v>44389</v>
      </c>
      <c r="I60" s="18">
        <v>400000</v>
      </c>
      <c r="J60" s="14" t="s">
        <v>8</v>
      </c>
      <c r="K60" s="20">
        <v>7635.6</v>
      </c>
      <c r="L60" s="14">
        <v>2500</v>
      </c>
      <c r="M60" s="25" t="s">
        <v>248</v>
      </c>
      <c r="N60" s="25" t="s">
        <v>248</v>
      </c>
    </row>
    <row r="61" spans="1:14" ht="25.5" x14ac:dyDescent="0.25">
      <c r="A61" s="24">
        <v>55</v>
      </c>
      <c r="B61" s="14" t="s">
        <v>157</v>
      </c>
      <c r="C61" s="27" t="s">
        <v>82</v>
      </c>
      <c r="D61" s="1" t="s">
        <v>83</v>
      </c>
      <c r="E61" s="15" t="s">
        <v>158</v>
      </c>
      <c r="F61" s="15">
        <v>44077</v>
      </c>
      <c r="G61" s="1" t="s">
        <v>159</v>
      </c>
      <c r="H61" s="17">
        <v>44383</v>
      </c>
      <c r="I61" s="18">
        <v>6000</v>
      </c>
      <c r="J61" s="14" t="s">
        <v>8</v>
      </c>
      <c r="K61" s="20">
        <v>10260</v>
      </c>
      <c r="L61" s="14">
        <v>1000</v>
      </c>
      <c r="M61" s="28" t="s">
        <v>248</v>
      </c>
      <c r="N61" s="28" t="s">
        <v>248</v>
      </c>
    </row>
    <row r="62" spans="1:14" ht="25.5" x14ac:dyDescent="0.25">
      <c r="A62" s="24">
        <v>56</v>
      </c>
      <c r="B62" s="14" t="s">
        <v>157</v>
      </c>
      <c r="C62" s="27" t="s">
        <v>88</v>
      </c>
      <c r="D62" s="1" t="s">
        <v>89</v>
      </c>
      <c r="E62" s="15" t="s">
        <v>158</v>
      </c>
      <c r="F62" s="15">
        <v>44077</v>
      </c>
      <c r="G62" s="1" t="s">
        <v>159</v>
      </c>
      <c r="H62" s="17">
        <v>44383</v>
      </c>
      <c r="I62" s="18">
        <v>26000</v>
      </c>
      <c r="J62" s="14" t="s">
        <v>8</v>
      </c>
      <c r="K62" s="20">
        <v>8640</v>
      </c>
      <c r="L62" s="14">
        <v>1000</v>
      </c>
      <c r="M62" s="28" t="s">
        <v>248</v>
      </c>
      <c r="N62" s="28" t="s">
        <v>248</v>
      </c>
    </row>
    <row r="63" spans="1:14" ht="25.5" x14ac:dyDescent="0.25">
      <c r="A63" s="24">
        <v>57</v>
      </c>
      <c r="B63" s="14" t="s">
        <v>157</v>
      </c>
      <c r="C63" s="27" t="s">
        <v>92</v>
      </c>
      <c r="D63" s="1" t="s">
        <v>93</v>
      </c>
      <c r="E63" s="15" t="s">
        <v>158</v>
      </c>
      <c r="F63" s="15">
        <v>44077</v>
      </c>
      <c r="G63" s="1" t="s">
        <v>159</v>
      </c>
      <c r="H63" s="17">
        <v>44383</v>
      </c>
      <c r="I63" s="18">
        <v>29000</v>
      </c>
      <c r="J63" s="14" t="s">
        <v>8</v>
      </c>
      <c r="K63" s="20">
        <v>8640</v>
      </c>
      <c r="L63" s="14">
        <v>1000</v>
      </c>
      <c r="M63" s="28" t="s">
        <v>248</v>
      </c>
      <c r="N63" s="28" t="s">
        <v>248</v>
      </c>
    </row>
    <row r="64" spans="1:14" x14ac:dyDescent="0.25">
      <c r="A64" s="24">
        <v>58</v>
      </c>
      <c r="B64" s="14" t="s">
        <v>157</v>
      </c>
      <c r="C64" s="27" t="s">
        <v>160</v>
      </c>
      <c r="D64" s="1" t="s">
        <v>161</v>
      </c>
      <c r="E64" s="15" t="s">
        <v>158</v>
      </c>
      <c r="F64" s="15">
        <v>44077</v>
      </c>
      <c r="G64" s="1" t="s">
        <v>159</v>
      </c>
      <c r="H64" s="17">
        <v>44383</v>
      </c>
      <c r="I64" s="18">
        <v>12</v>
      </c>
      <c r="J64" s="14" t="s">
        <v>8</v>
      </c>
      <c r="K64" s="20">
        <v>103650</v>
      </c>
      <c r="L64" s="14">
        <v>1</v>
      </c>
      <c r="M64" s="28" t="s">
        <v>248</v>
      </c>
      <c r="N64" s="28" t="s">
        <v>248</v>
      </c>
    </row>
    <row r="65" spans="1:14" x14ac:dyDescent="0.25">
      <c r="A65" s="24">
        <v>59</v>
      </c>
      <c r="B65" s="14" t="s">
        <v>157</v>
      </c>
      <c r="C65" s="27" t="s">
        <v>162</v>
      </c>
      <c r="D65" s="1" t="s">
        <v>163</v>
      </c>
      <c r="E65" s="15" t="s">
        <v>158</v>
      </c>
      <c r="F65" s="15">
        <v>44077</v>
      </c>
      <c r="G65" s="1" t="s">
        <v>159</v>
      </c>
      <c r="H65" s="17">
        <v>44383</v>
      </c>
      <c r="I65" s="18">
        <v>12</v>
      </c>
      <c r="J65" s="14" t="s">
        <v>8</v>
      </c>
      <c r="K65" s="20">
        <v>91800</v>
      </c>
      <c r="L65" s="14">
        <v>1</v>
      </c>
      <c r="M65" s="28" t="s">
        <v>248</v>
      </c>
      <c r="N65" s="28" t="s">
        <v>248</v>
      </c>
    </row>
    <row r="66" spans="1:14" ht="25.5" x14ac:dyDescent="0.25">
      <c r="A66" s="24">
        <v>60</v>
      </c>
      <c r="B66" s="14" t="s">
        <v>164</v>
      </c>
      <c r="C66" s="27" t="s">
        <v>165</v>
      </c>
      <c r="D66" s="1" t="s">
        <v>166</v>
      </c>
      <c r="E66" s="15" t="s">
        <v>167</v>
      </c>
      <c r="F66" s="15">
        <v>44028</v>
      </c>
      <c r="G66" s="1" t="s">
        <v>168</v>
      </c>
      <c r="H66" s="17">
        <v>44397</v>
      </c>
      <c r="I66" s="18">
        <v>120000</v>
      </c>
      <c r="J66" s="19" t="s">
        <v>8</v>
      </c>
      <c r="K66" s="20">
        <v>12217</v>
      </c>
      <c r="L66" s="14">
        <v>500</v>
      </c>
      <c r="M66" s="25" t="s">
        <v>248</v>
      </c>
      <c r="N66" s="25" t="s">
        <v>248</v>
      </c>
    </row>
    <row r="67" spans="1:14" ht="25.5" x14ac:dyDescent="0.25">
      <c r="A67" s="24">
        <v>61</v>
      </c>
      <c r="B67" s="14" t="s">
        <v>164</v>
      </c>
      <c r="C67" s="27" t="s">
        <v>169</v>
      </c>
      <c r="D67" s="1" t="s">
        <v>170</v>
      </c>
      <c r="E67" s="15" t="s">
        <v>167</v>
      </c>
      <c r="F67" s="15">
        <v>44028</v>
      </c>
      <c r="G67" s="1" t="s">
        <v>168</v>
      </c>
      <c r="H67" s="17">
        <v>44397</v>
      </c>
      <c r="I67" s="18">
        <v>120000</v>
      </c>
      <c r="J67" s="19" t="s">
        <v>8</v>
      </c>
      <c r="K67" s="20">
        <v>12217</v>
      </c>
      <c r="L67" s="14">
        <v>500</v>
      </c>
      <c r="M67" s="25" t="s">
        <v>248</v>
      </c>
      <c r="N67" s="25" t="s">
        <v>248</v>
      </c>
    </row>
    <row r="68" spans="1:14" ht="25.5" x14ac:dyDescent="0.25">
      <c r="A68" s="24">
        <v>62</v>
      </c>
      <c r="B68" s="14" t="s">
        <v>164</v>
      </c>
      <c r="C68" s="27" t="s">
        <v>171</v>
      </c>
      <c r="D68" s="1" t="s">
        <v>172</v>
      </c>
      <c r="E68" s="15" t="s">
        <v>167</v>
      </c>
      <c r="F68" s="15">
        <v>44028</v>
      </c>
      <c r="G68" s="1" t="s">
        <v>168</v>
      </c>
      <c r="H68" s="17">
        <v>44397</v>
      </c>
      <c r="I68" s="18">
        <v>120000</v>
      </c>
      <c r="J68" s="19" t="s">
        <v>8</v>
      </c>
      <c r="K68" s="20">
        <v>12217</v>
      </c>
      <c r="L68" s="14">
        <v>500</v>
      </c>
      <c r="M68" s="25" t="s">
        <v>248</v>
      </c>
      <c r="N68" s="25" t="s">
        <v>248</v>
      </c>
    </row>
    <row r="69" spans="1:14" x14ac:dyDescent="0.25">
      <c r="A69" s="24">
        <v>63</v>
      </c>
      <c r="B69" s="14" t="s">
        <v>173</v>
      </c>
      <c r="C69" s="27" t="s">
        <v>174</v>
      </c>
      <c r="D69" s="1" t="s">
        <v>175</v>
      </c>
      <c r="E69" s="15" t="s">
        <v>176</v>
      </c>
      <c r="F69" s="15">
        <v>44067</v>
      </c>
      <c r="G69" s="1" t="s">
        <v>177</v>
      </c>
      <c r="H69" s="17">
        <v>44383</v>
      </c>
      <c r="I69" s="18">
        <v>25</v>
      </c>
      <c r="J69" s="19" t="s">
        <v>8</v>
      </c>
      <c r="K69" s="20">
        <v>1250</v>
      </c>
      <c r="L69" s="14">
        <v>5</v>
      </c>
      <c r="M69" s="25" t="s">
        <v>248</v>
      </c>
      <c r="N69" s="25" t="s">
        <v>248</v>
      </c>
    </row>
    <row r="70" spans="1:14" x14ac:dyDescent="0.25">
      <c r="A70" s="24">
        <v>64</v>
      </c>
      <c r="B70" s="14" t="s">
        <v>173</v>
      </c>
      <c r="C70" s="27" t="s">
        <v>178</v>
      </c>
      <c r="D70" s="1" t="s">
        <v>179</v>
      </c>
      <c r="E70" s="15" t="s">
        <v>176</v>
      </c>
      <c r="F70" s="15">
        <v>44067</v>
      </c>
      <c r="G70" s="1" t="s">
        <v>177</v>
      </c>
      <c r="H70" s="17">
        <v>44383</v>
      </c>
      <c r="I70" s="18">
        <v>500</v>
      </c>
      <c r="J70" s="19" t="s">
        <v>8</v>
      </c>
      <c r="K70" s="20">
        <v>3227.04</v>
      </c>
      <c r="L70" s="14">
        <v>500</v>
      </c>
      <c r="M70" s="25" t="s">
        <v>248</v>
      </c>
      <c r="N70" s="25" t="s">
        <v>248</v>
      </c>
    </row>
    <row r="71" spans="1:14" x14ac:dyDescent="0.25">
      <c r="A71" s="24">
        <v>65</v>
      </c>
      <c r="B71" s="14" t="s">
        <v>173</v>
      </c>
      <c r="C71" s="27" t="s">
        <v>180</v>
      </c>
      <c r="D71" s="1" t="s">
        <v>181</v>
      </c>
      <c r="E71" s="15" t="s">
        <v>176</v>
      </c>
      <c r="F71" s="15">
        <v>44067</v>
      </c>
      <c r="G71" s="1" t="s">
        <v>177</v>
      </c>
      <c r="H71" s="17">
        <v>44383</v>
      </c>
      <c r="I71" s="18">
        <v>2500</v>
      </c>
      <c r="J71" s="19" t="s">
        <v>8</v>
      </c>
      <c r="K71" s="20">
        <v>2300</v>
      </c>
      <c r="L71" s="14">
        <v>500</v>
      </c>
      <c r="M71" s="25" t="s">
        <v>248</v>
      </c>
      <c r="N71" s="25" t="s">
        <v>248</v>
      </c>
    </row>
    <row r="72" spans="1:14" x14ac:dyDescent="0.25">
      <c r="A72" s="24">
        <v>66</v>
      </c>
      <c r="B72" s="14" t="s">
        <v>173</v>
      </c>
      <c r="C72" s="27" t="s">
        <v>182</v>
      </c>
      <c r="D72" s="1" t="s">
        <v>183</v>
      </c>
      <c r="E72" s="15" t="s">
        <v>176</v>
      </c>
      <c r="F72" s="15">
        <v>44067</v>
      </c>
      <c r="G72" s="1" t="s">
        <v>177</v>
      </c>
      <c r="H72" s="17">
        <v>44383</v>
      </c>
      <c r="I72" s="18">
        <v>500</v>
      </c>
      <c r="J72" s="19" t="s">
        <v>8</v>
      </c>
      <c r="K72" s="20">
        <v>1918.08</v>
      </c>
      <c r="L72" s="14">
        <v>500</v>
      </c>
      <c r="M72" s="25" t="s">
        <v>248</v>
      </c>
      <c r="N72" s="25" t="s">
        <v>248</v>
      </c>
    </row>
    <row r="73" spans="1:14" x14ac:dyDescent="0.25">
      <c r="A73" s="24">
        <v>67</v>
      </c>
      <c r="B73" s="14" t="s">
        <v>173</v>
      </c>
      <c r="C73" s="27" t="s">
        <v>184</v>
      </c>
      <c r="D73" s="1" t="s">
        <v>185</v>
      </c>
      <c r="E73" s="15" t="s">
        <v>176</v>
      </c>
      <c r="F73" s="15">
        <v>44067</v>
      </c>
      <c r="G73" s="1" t="s">
        <v>177</v>
      </c>
      <c r="H73" s="17">
        <v>44383</v>
      </c>
      <c r="I73" s="18">
        <v>5000</v>
      </c>
      <c r="J73" s="19" t="s">
        <v>8</v>
      </c>
      <c r="K73" s="20">
        <v>3100</v>
      </c>
      <c r="L73" s="14">
        <v>500</v>
      </c>
      <c r="M73" s="25" t="s">
        <v>248</v>
      </c>
      <c r="N73" s="25" t="s">
        <v>248</v>
      </c>
    </row>
    <row r="74" spans="1:14" x14ac:dyDescent="0.25">
      <c r="A74" s="24">
        <v>68</v>
      </c>
      <c r="B74" s="14" t="s">
        <v>173</v>
      </c>
      <c r="C74" s="27" t="s">
        <v>186</v>
      </c>
      <c r="D74" s="1" t="s">
        <v>187</v>
      </c>
      <c r="E74" s="15" t="s">
        <v>176</v>
      </c>
      <c r="F74" s="15">
        <v>44067</v>
      </c>
      <c r="G74" s="1" t="s">
        <v>177</v>
      </c>
      <c r="H74" s="17">
        <v>44383</v>
      </c>
      <c r="I74" s="18">
        <v>5000</v>
      </c>
      <c r="J74" s="19" t="s">
        <v>8</v>
      </c>
      <c r="K74" s="20">
        <v>5200</v>
      </c>
      <c r="L74" s="14">
        <v>1000</v>
      </c>
      <c r="M74" s="25" t="s">
        <v>248</v>
      </c>
      <c r="N74" s="25" t="s">
        <v>248</v>
      </c>
    </row>
    <row r="75" spans="1:14" x14ac:dyDescent="0.25">
      <c r="A75" s="24">
        <v>69</v>
      </c>
      <c r="B75" s="14" t="s">
        <v>173</v>
      </c>
      <c r="C75" s="27" t="s">
        <v>188</v>
      </c>
      <c r="D75" s="1" t="s">
        <v>189</v>
      </c>
      <c r="E75" s="15" t="s">
        <v>176</v>
      </c>
      <c r="F75" s="15">
        <v>44067</v>
      </c>
      <c r="G75" s="1" t="s">
        <v>177</v>
      </c>
      <c r="H75" s="17">
        <v>44383</v>
      </c>
      <c r="I75" s="18">
        <v>500</v>
      </c>
      <c r="J75" s="19" t="s">
        <v>8</v>
      </c>
      <c r="K75" s="20">
        <v>31500</v>
      </c>
      <c r="L75" s="14">
        <v>250</v>
      </c>
      <c r="M75" s="25" t="s">
        <v>248</v>
      </c>
      <c r="N75" s="25" t="s">
        <v>248</v>
      </c>
    </row>
    <row r="76" spans="1:14" x14ac:dyDescent="0.25">
      <c r="A76" s="24">
        <v>70</v>
      </c>
      <c r="B76" s="14" t="s">
        <v>173</v>
      </c>
      <c r="C76" s="27" t="s">
        <v>190</v>
      </c>
      <c r="D76" s="1" t="s">
        <v>191</v>
      </c>
      <c r="E76" s="15" t="s">
        <v>176</v>
      </c>
      <c r="F76" s="15">
        <v>44067</v>
      </c>
      <c r="G76" s="1" t="s">
        <v>177</v>
      </c>
      <c r="H76" s="17">
        <v>44383</v>
      </c>
      <c r="I76" s="18">
        <v>25</v>
      </c>
      <c r="J76" s="19" t="s">
        <v>8</v>
      </c>
      <c r="K76" s="20">
        <v>3200</v>
      </c>
      <c r="L76" s="14">
        <v>25</v>
      </c>
      <c r="M76" s="25" t="s">
        <v>248</v>
      </c>
      <c r="N76" s="25" t="s">
        <v>248</v>
      </c>
    </row>
    <row r="77" spans="1:14" x14ac:dyDescent="0.25">
      <c r="A77" s="24">
        <v>71</v>
      </c>
      <c r="B77" s="14" t="s">
        <v>173</v>
      </c>
      <c r="C77" s="27" t="s">
        <v>192</v>
      </c>
      <c r="D77" s="1" t="s">
        <v>193</v>
      </c>
      <c r="E77" s="15" t="s">
        <v>176</v>
      </c>
      <c r="F77" s="15">
        <v>44067</v>
      </c>
      <c r="G77" s="1" t="s">
        <v>177</v>
      </c>
      <c r="H77" s="17">
        <v>44383</v>
      </c>
      <c r="I77" s="18">
        <v>25</v>
      </c>
      <c r="J77" s="19" t="s">
        <v>8</v>
      </c>
      <c r="K77" s="20">
        <v>3200</v>
      </c>
      <c r="L77" s="14">
        <v>25</v>
      </c>
      <c r="M77" s="25" t="s">
        <v>248</v>
      </c>
      <c r="N77" s="25" t="s">
        <v>248</v>
      </c>
    </row>
    <row r="78" spans="1:14" x14ac:dyDescent="0.25">
      <c r="A78" s="24">
        <v>72</v>
      </c>
      <c r="B78" s="14" t="s">
        <v>173</v>
      </c>
      <c r="C78" s="27" t="s">
        <v>194</v>
      </c>
      <c r="D78" s="1" t="s">
        <v>195</v>
      </c>
      <c r="E78" s="15" t="s">
        <v>176</v>
      </c>
      <c r="F78" s="15">
        <v>44067</v>
      </c>
      <c r="G78" s="1" t="s">
        <v>177</v>
      </c>
      <c r="H78" s="17">
        <v>44383</v>
      </c>
      <c r="I78" s="18">
        <v>100</v>
      </c>
      <c r="J78" s="19" t="s">
        <v>8</v>
      </c>
      <c r="K78" s="20">
        <v>5598.72</v>
      </c>
      <c r="L78" s="14">
        <v>100</v>
      </c>
      <c r="M78" s="25" t="s">
        <v>248</v>
      </c>
      <c r="N78" s="25" t="s">
        <v>248</v>
      </c>
    </row>
    <row r="79" spans="1:14" x14ac:dyDescent="0.25">
      <c r="A79" s="24">
        <v>73</v>
      </c>
      <c r="B79" s="14" t="s">
        <v>173</v>
      </c>
      <c r="C79" s="27" t="s">
        <v>196</v>
      </c>
      <c r="D79" s="1" t="s">
        <v>197</v>
      </c>
      <c r="E79" s="15" t="s">
        <v>176</v>
      </c>
      <c r="F79" s="15">
        <v>44067</v>
      </c>
      <c r="G79" s="1" t="s">
        <v>177</v>
      </c>
      <c r="H79" s="17">
        <v>44383</v>
      </c>
      <c r="I79" s="18">
        <v>30000</v>
      </c>
      <c r="J79" s="19" t="s">
        <v>8</v>
      </c>
      <c r="K79" s="20">
        <v>5200</v>
      </c>
      <c r="L79" s="14">
        <v>2500</v>
      </c>
      <c r="M79" s="25" t="s">
        <v>248</v>
      </c>
      <c r="N79" s="25" t="s">
        <v>248</v>
      </c>
    </row>
    <row r="80" spans="1:14" x14ac:dyDescent="0.25">
      <c r="A80" s="24">
        <v>74</v>
      </c>
      <c r="B80" s="14" t="s">
        <v>173</v>
      </c>
      <c r="C80" s="27" t="s">
        <v>198</v>
      </c>
      <c r="D80" s="1" t="s">
        <v>199</v>
      </c>
      <c r="E80" s="15" t="s">
        <v>176</v>
      </c>
      <c r="F80" s="15">
        <v>44067</v>
      </c>
      <c r="G80" s="1" t="s">
        <v>177</v>
      </c>
      <c r="H80" s="17">
        <v>44383</v>
      </c>
      <c r="I80" s="18">
        <v>10000</v>
      </c>
      <c r="J80" s="19" t="s">
        <v>8</v>
      </c>
      <c r="K80" s="20">
        <v>4800</v>
      </c>
      <c r="L80" s="14">
        <v>2500</v>
      </c>
      <c r="M80" s="25" t="s">
        <v>248</v>
      </c>
      <c r="N80" s="25" t="s">
        <v>248</v>
      </c>
    </row>
    <row r="81" spans="1:14" x14ac:dyDescent="0.25">
      <c r="A81" s="24">
        <v>75</v>
      </c>
      <c r="B81" s="14" t="s">
        <v>173</v>
      </c>
      <c r="C81" s="27" t="s">
        <v>200</v>
      </c>
      <c r="D81" s="1" t="s">
        <v>201</v>
      </c>
      <c r="E81" s="15" t="s">
        <v>176</v>
      </c>
      <c r="F81" s="15">
        <v>44067</v>
      </c>
      <c r="G81" s="1" t="s">
        <v>177</v>
      </c>
      <c r="H81" s="17">
        <v>44383</v>
      </c>
      <c r="I81" s="18">
        <v>2500</v>
      </c>
      <c r="J81" s="19" t="s">
        <v>8</v>
      </c>
      <c r="K81" s="20">
        <v>15600</v>
      </c>
      <c r="L81" s="14">
        <v>2500</v>
      </c>
      <c r="M81" s="25" t="s">
        <v>248</v>
      </c>
      <c r="N81" s="25" t="s">
        <v>248</v>
      </c>
    </row>
    <row r="82" spans="1:14" x14ac:dyDescent="0.25">
      <c r="A82" s="24">
        <v>76</v>
      </c>
      <c r="B82" s="14" t="s">
        <v>173</v>
      </c>
      <c r="C82" s="27" t="s">
        <v>202</v>
      </c>
      <c r="D82" s="1" t="s">
        <v>203</v>
      </c>
      <c r="E82" s="15" t="s">
        <v>176</v>
      </c>
      <c r="F82" s="15">
        <v>44067</v>
      </c>
      <c r="G82" s="1" t="s">
        <v>177</v>
      </c>
      <c r="H82" s="17">
        <v>44383</v>
      </c>
      <c r="I82" s="18">
        <v>500</v>
      </c>
      <c r="J82" s="19" t="s">
        <v>8</v>
      </c>
      <c r="K82" s="20">
        <v>14500</v>
      </c>
      <c r="L82" s="14">
        <v>500</v>
      </c>
      <c r="M82" s="25" t="s">
        <v>248</v>
      </c>
      <c r="N82" s="25" t="s">
        <v>248</v>
      </c>
    </row>
    <row r="83" spans="1:14" x14ac:dyDescent="0.25">
      <c r="A83" s="24">
        <v>77</v>
      </c>
      <c r="B83" s="14" t="s">
        <v>173</v>
      </c>
      <c r="C83" s="27" t="s">
        <v>204</v>
      </c>
      <c r="D83" s="1" t="s">
        <v>205</v>
      </c>
      <c r="E83" s="15" t="s">
        <v>176</v>
      </c>
      <c r="F83" s="15">
        <v>44067</v>
      </c>
      <c r="G83" s="1" t="s">
        <v>177</v>
      </c>
      <c r="H83" s="17">
        <v>44383</v>
      </c>
      <c r="I83" s="18">
        <v>250</v>
      </c>
      <c r="J83" s="19" t="s">
        <v>8</v>
      </c>
      <c r="K83" s="20">
        <v>3200</v>
      </c>
      <c r="L83" s="14">
        <v>250</v>
      </c>
      <c r="M83" s="25" t="s">
        <v>248</v>
      </c>
      <c r="N83" s="25" t="s">
        <v>248</v>
      </c>
    </row>
    <row r="84" spans="1:14" x14ac:dyDescent="0.25">
      <c r="A84" s="24">
        <v>78</v>
      </c>
      <c r="B84" s="14" t="s">
        <v>206</v>
      </c>
      <c r="C84" s="27" t="s">
        <v>207</v>
      </c>
      <c r="D84" s="1" t="s">
        <v>208</v>
      </c>
      <c r="E84" s="15" t="s">
        <v>209</v>
      </c>
      <c r="F84" s="15">
        <v>44021</v>
      </c>
      <c r="G84" s="1" t="s">
        <v>210</v>
      </c>
      <c r="H84" s="17">
        <v>44383</v>
      </c>
      <c r="I84" s="18" t="s">
        <v>249</v>
      </c>
      <c r="J84" s="19" t="s">
        <v>8</v>
      </c>
      <c r="K84" s="20">
        <v>90</v>
      </c>
      <c r="L84" s="14">
        <v>1</v>
      </c>
      <c r="M84" s="25" t="s">
        <v>248</v>
      </c>
      <c r="N84" s="25" t="s">
        <v>248</v>
      </c>
    </row>
    <row r="85" spans="1:14" x14ac:dyDescent="0.25">
      <c r="A85" s="24">
        <v>79</v>
      </c>
      <c r="B85" s="14" t="s">
        <v>211</v>
      </c>
      <c r="C85" s="13">
        <v>41590103</v>
      </c>
      <c r="D85" s="3" t="s">
        <v>243</v>
      </c>
      <c r="E85" s="14" t="s">
        <v>212</v>
      </c>
      <c r="F85" s="15">
        <v>44354</v>
      </c>
      <c r="G85" s="1" t="s">
        <v>213</v>
      </c>
      <c r="H85" s="17" t="s">
        <v>245</v>
      </c>
      <c r="I85" s="18">
        <v>999</v>
      </c>
      <c r="J85" s="19" t="s">
        <v>8</v>
      </c>
      <c r="K85" s="20">
        <v>82222.22</v>
      </c>
      <c r="L85" s="14">
        <v>1</v>
      </c>
      <c r="M85" s="10">
        <f>K85/L85</f>
        <v>82222.22</v>
      </c>
      <c r="N85" s="10">
        <f>M85*I85</f>
        <v>82139997.780000001</v>
      </c>
    </row>
    <row r="86" spans="1:14" s="9" customFormat="1" ht="25.5" x14ac:dyDescent="0.25">
      <c r="A86" s="24">
        <v>80</v>
      </c>
      <c r="B86" s="14" t="s">
        <v>214</v>
      </c>
      <c r="C86" s="13">
        <v>41220802</v>
      </c>
      <c r="D86" s="1" t="s">
        <v>244</v>
      </c>
      <c r="E86" s="14" t="s">
        <v>215</v>
      </c>
      <c r="F86" s="15">
        <v>44385</v>
      </c>
      <c r="G86" s="1" t="s">
        <v>216</v>
      </c>
      <c r="H86" s="17">
        <v>44397</v>
      </c>
      <c r="I86" s="18">
        <v>750000</v>
      </c>
      <c r="J86" s="19" t="s">
        <v>8</v>
      </c>
      <c r="K86" s="20">
        <v>138</v>
      </c>
      <c r="L86" s="19">
        <v>1</v>
      </c>
      <c r="M86" s="10">
        <f>K86/L86</f>
        <v>138</v>
      </c>
      <c r="N86" s="10">
        <f>M86*I86</f>
        <v>103500000</v>
      </c>
    </row>
    <row r="87" spans="1:14" x14ac:dyDescent="0.25">
      <c r="A87" s="24">
        <v>81</v>
      </c>
      <c r="B87" s="14" t="s">
        <v>217</v>
      </c>
      <c r="C87" s="13">
        <v>41590107</v>
      </c>
      <c r="D87" s="1" t="s">
        <v>242</v>
      </c>
      <c r="E87" s="14" t="s">
        <v>218</v>
      </c>
      <c r="F87" s="15">
        <v>44396</v>
      </c>
      <c r="G87" s="1" t="s">
        <v>219</v>
      </c>
      <c r="H87" s="17">
        <v>44397</v>
      </c>
      <c r="I87" s="18">
        <v>781</v>
      </c>
      <c r="J87" s="19" t="s">
        <v>8</v>
      </c>
      <c r="K87" s="20">
        <v>70560</v>
      </c>
      <c r="L87" s="19" t="s">
        <v>247</v>
      </c>
      <c r="M87" s="10">
        <v>70560</v>
      </c>
      <c r="N87" s="10">
        <v>55107360</v>
      </c>
    </row>
    <row r="88" spans="1:14" x14ac:dyDescent="0.25">
      <c r="A88" s="24">
        <v>82</v>
      </c>
      <c r="B88" s="14" t="s">
        <v>217</v>
      </c>
      <c r="C88" s="13">
        <v>41590108</v>
      </c>
      <c r="D88" s="1" t="s">
        <v>241</v>
      </c>
      <c r="E88" s="14" t="s">
        <v>218</v>
      </c>
      <c r="F88" s="15">
        <v>44396</v>
      </c>
      <c r="G88" s="1" t="s">
        <v>220</v>
      </c>
      <c r="H88" s="17">
        <v>44397</v>
      </c>
      <c r="I88" s="18">
        <v>42</v>
      </c>
      <c r="J88" s="19" t="s">
        <v>8</v>
      </c>
      <c r="K88" s="20">
        <v>1560600</v>
      </c>
      <c r="L88" s="19" t="s">
        <v>247</v>
      </c>
      <c r="M88" s="10">
        <v>1560600</v>
      </c>
      <c r="N88" s="10">
        <v>65545200</v>
      </c>
    </row>
    <row r="89" spans="1:14" x14ac:dyDescent="0.25">
      <c r="C89" s="33" t="s">
        <v>240</v>
      </c>
      <c r="D89" s="33"/>
      <c r="E89" s="33"/>
      <c r="M89" s="5"/>
      <c r="N89" s="5"/>
    </row>
    <row r="92" spans="1:14" x14ac:dyDescent="0.25">
      <c r="B92" s="5"/>
      <c r="C92" s="5"/>
      <c r="D92" s="5"/>
    </row>
  </sheetData>
  <mergeCells count="4">
    <mergeCell ref="B1:D2"/>
    <mergeCell ref="Q9:S10"/>
    <mergeCell ref="B3:N3"/>
    <mergeCell ref="C89:E89"/>
  </mergeCells>
  <conditionalFormatting sqref="G7:G18 G28:G84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2021-12-07T02:46:37Z</dcterms:modified>
</cp:coreProperties>
</file>