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pecial" sheetId="4" r:id="rId1"/>
  </sheets>
  <definedNames>
    <definedName name="_xlnm._FilterDatabase" localSheetId="0" hidden="1">'Surgical Special'!$A$6:$N$6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9" i="4" l="1"/>
  <c r="N59" i="4" s="1"/>
</calcChain>
</file>

<file path=xl/sharedStrings.xml><?xml version="1.0" encoding="utf-8"?>
<sst xmlns="http://schemas.openxmlformats.org/spreadsheetml/2006/main" count="295" uniqueCount="117">
  <si>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</si>
  <si>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</si>
  <si>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</si>
  <si>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</si>
  <si>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</si>
  <si>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</si>
  <si>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</si>
  <si>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</si>
  <si>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</si>
  <si>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</si>
  <si>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</si>
  <si>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</si>
  <si>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</si>
  <si>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</si>
  <si>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</si>
  <si>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</si>
  <si>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</si>
  <si>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AWARDED SUPPLIER</t>
  </si>
  <si>
    <t>CURRENCY</t>
  </si>
  <si>
    <t>UNIT PRICE</t>
  </si>
  <si>
    <t>PACK SIZE</t>
  </si>
  <si>
    <t>UNIT PRICE FOR EACH                        (LKR)</t>
  </si>
  <si>
    <t>TOTAL AWARDED VALUE IN LKR</t>
  </si>
  <si>
    <t>USD</t>
  </si>
  <si>
    <t>LKR</t>
  </si>
  <si>
    <t>* Column L and M will be filled after issuing the indent</t>
  </si>
  <si>
    <t>DATE OF TENDER CLOSED</t>
  </si>
  <si>
    <t>AWARDED DATE</t>
  </si>
  <si>
    <t>QUANTITY AWARDED</t>
  </si>
  <si>
    <t>Aesculap AG- Germany</t>
  </si>
  <si>
    <t>TENDER AWARDS - 2023 January (Surgical Special Items)</t>
  </si>
  <si>
    <t>2020/SPC/N/C/S/00298</t>
  </si>
  <si>
    <t>13529902</t>
  </si>
  <si>
    <t xml:space="preserve">Tubing Pressure Monitoring,80-100cm </t>
  </si>
  <si>
    <t>DHS/RSS/RQ/155/20</t>
  </si>
  <si>
    <t>Technomedics International Pvt Ltd- Sri Lanka</t>
  </si>
  <si>
    <t>2021/SPC/N/C/S/00021</t>
  </si>
  <si>
    <t xml:space="preserve">Adult HF/HDF/SCUF kit:tubing and accessories set for CRRT machine Infomed HF 440.
 </t>
  </si>
  <si>
    <t>DHS/RSS/RQ/232/21</t>
  </si>
  <si>
    <t>Diligence Global (Pvt) Ltd- Sri Lanka</t>
  </si>
  <si>
    <t>2021/SPC/N/C/S/00227</t>
  </si>
  <si>
    <t xml:space="preserve">Tungsten Carbide Dental Burs Round, ISO size 014, 21mm/22mm shank length, for Latch Type C/A h/piece
 </t>
  </si>
  <si>
    <t>DHS/RSS/RQ/88/21</t>
  </si>
  <si>
    <t>Geston Lanka (Pvt) Ltd- Sri Lanka</t>
  </si>
  <si>
    <t>Tungsten Carbide Dental Burs End Cutting, ISO size 012, for Fiction Grip hand piece.</t>
  </si>
  <si>
    <t>2021/SPC/N/C/S/00306</t>
  </si>
  <si>
    <t>Needle Holder Baumgartner type or similar, 17.5cm (approx.) length, stainless steel.</t>
  </si>
  <si>
    <t>DHS/RSS/RQ/154/21</t>
  </si>
  <si>
    <t>CIC Holdings PLC- Sri Lanka</t>
  </si>
  <si>
    <t xml:space="preserve">Needle Holder Baumgartner type or similar, 20cm (approx.) length, stainless steel.
 </t>
  </si>
  <si>
    <t>Needle Holder micro, Castroviejo type or similar, straight, round handles, 0.2mm, serrated jaws, with lock, 150mm length</t>
  </si>
  <si>
    <t>Baur &amp; Company (Pvt) Ltd- Sri Lanka</t>
  </si>
  <si>
    <t>Needle Holder Vascular, Ryder type or similar, straight, 0.2mm, serrated jaws, 150mm length</t>
  </si>
  <si>
    <t>Needle Holder Vascular, Ryder type or similar, straight, 0.2mm, serrated jaws, 180mm length</t>
  </si>
  <si>
    <t>Needle Holder Vascular, Ryder type or similar, straight, 0.4mm, serrated jaws, 200mm length</t>
  </si>
  <si>
    <t>Needle Holder micro, Jacobson type or similar, straight, for large needles, serrated jaws, with lock, 230mm length</t>
  </si>
  <si>
    <t>2021/SPC/A/C/S/00489</t>
  </si>
  <si>
    <t xml:space="preserve">Aortic Punch, size 3.5mm diameter, disposable type, sterile.
 </t>
  </si>
  <si>
    <t>DHS/RSS/RQ/161/21</t>
  </si>
  <si>
    <t>New Arumed (Pvt) Ltd- Sri Lanka</t>
  </si>
  <si>
    <t>Intra Coronry Shunt, for off pump coronary artery bypass graft (OPCABG) surgery, size 1.25mm, sterile.</t>
  </si>
  <si>
    <t>Intra Coronry Shunt, for off pump coronary artery bypass graft (OPCABG) surgery, size 1.50mm, sterile.</t>
  </si>
  <si>
    <t>Blower/Mister, for blowing away blood off the surgical site, during  OPCABG surgery, sterile.</t>
  </si>
  <si>
    <t>2021/SPC/N/C/S/00569</t>
  </si>
  <si>
    <t>Polypropylene 4/0 w 16mm hc rb ndl</t>
  </si>
  <si>
    <t>DHS/RSS/RQ/225/21</t>
  </si>
  <si>
    <t>Lotus Surgicals (Pvt) Ltd- India</t>
  </si>
  <si>
    <t>PPlene 4/0 75cm b w/17mm hc rb</t>
  </si>
  <si>
    <t>Ployproylene 2/0,2x30mm hc rb ndl</t>
  </si>
  <si>
    <t>2022/SPC/N/C/S/00088</t>
  </si>
  <si>
    <t xml:space="preserve">Balloon Dilatation Catheter for  (PTCA), over the wire type, size 2.25mm x 10mm
 </t>
  </si>
  <si>
    <t>DHS/RSS/RQ/37/22</t>
  </si>
  <si>
    <t>Ceegeez Associates- Sri Lanka</t>
  </si>
  <si>
    <t>2022/SPC/N/C/S/00120</t>
  </si>
  <si>
    <t xml:space="preserve">Scalpel handle,Beaver type or similar,stainless steel.
 </t>
  </si>
  <si>
    <t>DHS/SUS/WW/6/22</t>
  </si>
  <si>
    <t>Euro</t>
  </si>
  <si>
    <t>2022/SPC/N/C/S/00181</t>
  </si>
  <si>
    <t xml:space="preserve">Air Drill for Neuro Surgical Procedures with all accessories.
 </t>
  </si>
  <si>
    <t>DHS/SUS/WW/37/22</t>
  </si>
  <si>
    <t>Medtronic International Limited- Singapore</t>
  </si>
  <si>
    <t>2022/SPC/N/C/S/00204</t>
  </si>
  <si>
    <t>Polyrpoylene 2/0 w 30mm cvd cut ndl</t>
  </si>
  <si>
    <t>DHS/SUS/WW/125/22</t>
  </si>
  <si>
    <t>PGA sutures 3/0 with 26mm hc rb ndl</t>
  </si>
  <si>
    <t>PGA 3/0 75cm v w/20mm hc rb</t>
  </si>
  <si>
    <t>PGA 3/0 w 30mm hc rb ndl</t>
  </si>
  <si>
    <t>PGA 2/0 45cm u/d w/26mm cvd cut p</t>
  </si>
  <si>
    <t>2022/SPC/X/C/S/00278</t>
  </si>
  <si>
    <t>Umbilical catheter 3.5 FG</t>
  </si>
  <si>
    <t>DHS/ICL/X/RSS/047/22</t>
  </si>
  <si>
    <t>Manish Medi Innvoation- India</t>
  </si>
  <si>
    <t xml:space="preserve">Umbilical catheter 2.5 FG
 </t>
  </si>
  <si>
    <t>2022/SPC/X/C/S/00285</t>
  </si>
  <si>
    <t xml:space="preserve">Diamond Dental Burs Flat Ended Tapering Fissure,ISO size 016,shank length 20mm - 22mm, for Fiction Grip Contra Angle h/p
 </t>
  </si>
  <si>
    <t>DHS/ICL/X/RSS/048/22</t>
  </si>
  <si>
    <t>Muller Pvt Ltd- India</t>
  </si>
  <si>
    <t xml:space="preserve">Diamond Dental Burs Pointed Tapering Fissure,ISO size 012,20-22mm shank length,for Fiction Grip Contra Angle hand piece,
 </t>
  </si>
  <si>
    <t xml:space="preserve">Diamond Dental Burs Pointed Tapering Fissure, ISO size 14, shank length 20mm - 22mm, for Friction Grip Contra Angle h.p.
 </t>
  </si>
  <si>
    <t xml:space="preserve">Diamond Dental Burs Dome Ended Tapering Fissure, ISO size 012, shank length 20mm - 22mm, for Fiction Grip C/A h/p
 </t>
  </si>
  <si>
    <t xml:space="preserve">Diamond Dental Burs Dome Ended Tapering Fissure, ISO size 014, shank length 20mm - 22mm, for Fiction Grip C/A h/p
 </t>
  </si>
  <si>
    <t xml:space="preserve">Diamond Dental Burs Dome Ended Tapering Fissure, ISO size 016, shank length 20mm - 22mm, for Fiction Grip C/A  h/p
 </t>
  </si>
  <si>
    <t xml:space="preserve">Diamond Dental Burs Dome Ended Tapering Fissure, ISO size 012, shank length 24mm/25mm, for Fiction Grip C/A h/p
 </t>
  </si>
  <si>
    <t xml:space="preserve">Diamond Dental Burs Dome Ended Tapering Fissure, ISO size 016, shank length 24mm/25mm, for Fiction Grip C/A h/p
 </t>
  </si>
  <si>
    <t xml:space="preserve">Diamond Dental Burs Dome Ended Tapering Fissure, ISO size 014, shank length 24mm/25mm, for Fiction Grip
 </t>
  </si>
  <si>
    <t xml:space="preserve">Tungsten Carbide Dental Burs Tapering Fissure Flat Ended, ISO size 012, shank length 21mm/22mm, for Fiction Grip  C/A
 </t>
  </si>
  <si>
    <t xml:space="preserve">Tungsten Carbide Dental Burs Tapering Fissure Flat Ended, ISO size 010, for Fiction Grip  C/A h/piece
 </t>
  </si>
  <si>
    <t xml:space="preserve">Tungsten Carbide DentalBurs Tapering Fissure Flat Ended,ISO size 014,shank length 24mm/25mm,for Fiction Grip C/A H/piece
 </t>
  </si>
  <si>
    <t xml:space="preserve">Tungsten Carbide Dental Burs Tapering Fissure Flat Ended, ISO 014, shank length 21mm/22mm, for Fiction Grip  C/A h/piece
 </t>
  </si>
  <si>
    <t xml:space="preserve">Tungsten Carbide Dental Burs Tapering Fissure Flat Ended, ISO size 016, shank length 24mm/25mm, for Fiction Grip C/A h/p
 </t>
  </si>
  <si>
    <t xml:space="preserve">Tungsten Carbide DentalBurs Tapering Fissure Flat Ended,ISO size 016,shank length 21mm/22mm,for Fiction Grip C/A h/piece
 </t>
  </si>
  <si>
    <t xml:space="preserve">Dental Hand Files, ISO sizes 015 - 040 assorted, length 21mm,  Nickel - Titanium.
 </t>
  </si>
  <si>
    <t>2022/SPC/N/C/S/00037</t>
  </si>
  <si>
    <t xml:space="preserve">Therapeutic Plasma Exchange Kits for Spectra Optia Apheresis System.
 </t>
  </si>
  <si>
    <t>DHS/RSS/RQ/47/22</t>
  </si>
  <si>
    <t>Hemas Surgical &amp; Diagnostics (Pvt) Ltd- Sri Lanka</t>
  </si>
  <si>
    <r>
      <t xml:space="preserve">Inquiries : Procurement Monitoring Unit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 Contact No - 011-2055807(Extention - 607) ,                                                                                                                                                              E-mail - prsuppmu@spc.lk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</si>
</sst>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yyyy\-mm\-dd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43" fontId="0" fillId="0" borderId="1" xfId="0" applyNumberFormat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3">
    <cellStyle name="Comma 3" xfId="1"/>
    <cellStyle name="Normal" xfId="0" builtinId="0"/>
    <cellStyle name="Normal 38" xfId="2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workbookViewId="0">
      <selection activeCell="G3" sqref="G3"/>
    </sheetView>
  </sheetViews>
  <sheetFormatPr defaultColWidth="6.42578125" defaultRowHeight="15" x14ac:dyDescent="0.25"/>
  <cols>
    <col min="1" max="1" width="6.42578125" style="5" bestFit="1" customWidth="1"/>
    <col min="2" max="2" width="21.7109375" style="5" customWidth="1"/>
    <col min="3" max="3" width="10.5703125" style="5" customWidth="1"/>
    <col min="4" max="4" width="40.85546875" style="1" customWidth="1"/>
    <col min="5" max="5" width="19.85546875" style="3" customWidth="1"/>
    <col min="6" max="6" width="15.5703125" style="10" customWidth="1"/>
    <col min="7" max="7" width="28.42578125" style="1" customWidth="1"/>
    <col min="8" max="8" width="13.85546875" style="6" customWidth="1"/>
    <col min="9" max="9" width="10.85546875" style="8" customWidth="1"/>
    <col min="10" max="10" width="11.42578125" style="5" customWidth="1"/>
    <col min="11" max="11" width="13.140625" style="8" customWidth="1"/>
    <col min="12" max="12" width="8.5703125" style="5" customWidth="1"/>
    <col min="13" max="13" width="14.5703125" style="7" customWidth="1"/>
    <col min="14" max="14" width="16.140625" style="7" customWidth="1"/>
    <col min="15" max="16384" width="6.42578125" style="7"/>
  </cols>
  <sheetData>
    <row r="1" spans="1:14" x14ac:dyDescent="0.25">
      <c r="B1" s="34" t="s">
        <v>116</v>
      </c>
      <c r="C1" s="34"/>
      <c r="D1" s="34"/>
    </row>
    <row r="2" spans="1:14" x14ac:dyDescent="0.25">
      <c r="B2" s="34"/>
      <c r="C2" s="34"/>
      <c r="D2" s="34"/>
    </row>
    <row r="3" spans="1:14" ht="34.5" customHeight="1" x14ac:dyDescent="0.25">
      <c r="B3" s="34"/>
      <c r="C3" s="34"/>
      <c r="D3" s="34"/>
    </row>
    <row r="4" spans="1:14" ht="27" customHeight="1" x14ac:dyDescent="0.35">
      <c r="B4" s="33" t="s">
        <v>30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s="29" customFormat="1" ht="18.95" customHeight="1" x14ac:dyDescent="0.35">
      <c r="B5" s="29" t="s">
        <v>0</v>
      </c>
      <c r="C5" s="29" t="s">
        <v>1</v>
      </c>
      <c r="D5" s="30" t="s">
        <v>2</v>
      </c>
      <c r="E5" s="30" t="s">
        <v>3</v>
      </c>
      <c r="F5" s="31" t="s">
        <v>4</v>
      </c>
      <c r="G5" s="30" t="s">
        <v>5</v>
      </c>
      <c r="H5" s="32" t="s">
        <v>6</v>
      </c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</row>
    <row r="6" spans="1:14" s="3" customFormat="1" ht="42.6" customHeight="1" x14ac:dyDescent="0.35">
      <c r="B6" s="2" t="s">
        <v>13</v>
      </c>
      <c r="C6" s="2" t="s">
        <v>14</v>
      </c>
      <c r="D6" s="2" t="s">
        <v>15</v>
      </c>
      <c r="E6" s="13" t="s">
        <v>16</v>
      </c>
      <c r="F6" s="11" t="s">
        <v>26</v>
      </c>
      <c r="G6" s="2" t="s">
        <v>17</v>
      </c>
      <c r="H6" s="4" t="s">
        <v>27</v>
      </c>
      <c r="I6" s="27" t="s">
        <v>28</v>
      </c>
      <c r="J6" s="2" t="s">
        <v>18</v>
      </c>
      <c r="K6" s="28" t="s">
        <v>19</v>
      </c>
      <c r="L6" s="2" t="s">
        <v>20</v>
      </c>
      <c r="M6" s="2" t="s">
        <v>21</v>
      </c>
      <c r="N6" s="2" t="s">
        <v>22</v>
      </c>
    </row>
    <row r="7" spans="1:14" ht="29.1" x14ac:dyDescent="0.35">
      <c r="A7" s="5">
        <v>1</v>
      </c>
      <c r="B7" s="14" t="s">
        <v>31</v>
      </c>
      <c r="C7" s="15" t="s">
        <v>32</v>
      </c>
      <c r="D7" s="12" t="s">
        <v>33</v>
      </c>
      <c r="E7" s="16" t="s">
        <v>34</v>
      </c>
      <c r="F7" s="17">
        <v>44876</v>
      </c>
      <c r="G7" s="12" t="s">
        <v>35</v>
      </c>
      <c r="H7" s="18">
        <v>44953</v>
      </c>
      <c r="I7" s="25">
        <v>2540</v>
      </c>
      <c r="J7" s="14" t="s">
        <v>24</v>
      </c>
      <c r="K7" s="26">
        <v>350</v>
      </c>
      <c r="L7" s="14">
        <v>1</v>
      </c>
      <c r="M7" s="19">
        <v>0</v>
      </c>
      <c r="N7" s="19">
        <v>0</v>
      </c>
    </row>
    <row r="8" spans="1:14" ht="43.5" x14ac:dyDescent="0.35">
      <c r="A8" s="5">
        <v>2</v>
      </c>
      <c r="B8" s="14" t="s">
        <v>36</v>
      </c>
      <c r="C8" s="20">
        <v>14301005</v>
      </c>
      <c r="D8" s="12" t="s">
        <v>37</v>
      </c>
      <c r="E8" s="21" t="s">
        <v>38</v>
      </c>
      <c r="F8" s="17">
        <v>44904</v>
      </c>
      <c r="G8" s="12" t="s">
        <v>39</v>
      </c>
      <c r="H8" s="18">
        <v>44953</v>
      </c>
      <c r="I8" s="25">
        <v>2500</v>
      </c>
      <c r="J8" s="14" t="s">
        <v>24</v>
      </c>
      <c r="K8" s="26">
        <v>119000</v>
      </c>
      <c r="L8" s="14">
        <v>1</v>
      </c>
      <c r="M8" s="19">
        <v>119000</v>
      </c>
      <c r="N8" s="19">
        <v>297500000</v>
      </c>
    </row>
    <row r="9" spans="1:14" ht="57.95" x14ac:dyDescent="0.35">
      <c r="A9" s="5">
        <v>3</v>
      </c>
      <c r="B9" s="14" t="s">
        <v>40</v>
      </c>
      <c r="C9" s="20">
        <v>18101702</v>
      </c>
      <c r="D9" s="12" t="s">
        <v>41</v>
      </c>
      <c r="E9" s="21" t="s">
        <v>42</v>
      </c>
      <c r="F9" s="17">
        <v>44368</v>
      </c>
      <c r="G9" s="12" t="s">
        <v>43</v>
      </c>
      <c r="H9" s="18">
        <v>44953</v>
      </c>
      <c r="I9" s="25">
        <v>1500</v>
      </c>
      <c r="J9" s="14" t="s">
        <v>24</v>
      </c>
      <c r="K9" s="26">
        <v>660</v>
      </c>
      <c r="L9" s="14">
        <v>1</v>
      </c>
      <c r="M9" s="19">
        <v>0</v>
      </c>
      <c r="N9" s="19">
        <v>0</v>
      </c>
    </row>
    <row r="10" spans="1:14" ht="29.1" x14ac:dyDescent="0.35">
      <c r="A10" s="5">
        <v>4</v>
      </c>
      <c r="B10" s="14" t="s">
        <v>40</v>
      </c>
      <c r="C10" s="20">
        <v>18102103</v>
      </c>
      <c r="D10" s="12" t="s">
        <v>44</v>
      </c>
      <c r="E10" s="21" t="s">
        <v>42</v>
      </c>
      <c r="F10" s="17">
        <v>44368</v>
      </c>
      <c r="G10" s="12" t="s">
        <v>43</v>
      </c>
      <c r="H10" s="18">
        <v>44953</v>
      </c>
      <c r="I10" s="25">
        <v>900</v>
      </c>
      <c r="J10" s="14" t="s">
        <v>24</v>
      </c>
      <c r="K10" s="26">
        <v>725</v>
      </c>
      <c r="L10" s="14">
        <v>1</v>
      </c>
      <c r="M10" s="19">
        <v>0</v>
      </c>
      <c r="N10" s="19">
        <v>0</v>
      </c>
    </row>
    <row r="11" spans="1:14" ht="29.1" x14ac:dyDescent="0.35">
      <c r="A11" s="5">
        <v>5</v>
      </c>
      <c r="B11" s="14" t="s">
        <v>45</v>
      </c>
      <c r="C11" s="20">
        <v>20400304</v>
      </c>
      <c r="D11" s="12" t="s">
        <v>46</v>
      </c>
      <c r="E11" s="21" t="s">
        <v>47</v>
      </c>
      <c r="F11" s="17">
        <v>44531</v>
      </c>
      <c r="G11" s="12" t="s">
        <v>48</v>
      </c>
      <c r="H11" s="18">
        <v>44938</v>
      </c>
      <c r="I11" s="25">
        <v>150</v>
      </c>
      <c r="J11" s="14" t="s">
        <v>24</v>
      </c>
      <c r="K11" s="26">
        <v>14728.8</v>
      </c>
      <c r="L11" s="14">
        <v>1</v>
      </c>
      <c r="M11" s="19">
        <v>0</v>
      </c>
      <c r="N11" s="19">
        <v>0</v>
      </c>
    </row>
    <row r="12" spans="1:14" ht="43.5" x14ac:dyDescent="0.35">
      <c r="A12" s="5">
        <v>6</v>
      </c>
      <c r="B12" s="14" t="s">
        <v>45</v>
      </c>
      <c r="C12" s="20">
        <v>20400307</v>
      </c>
      <c r="D12" s="12" t="s">
        <v>49</v>
      </c>
      <c r="E12" s="21" t="s">
        <v>47</v>
      </c>
      <c r="F12" s="17">
        <v>44531</v>
      </c>
      <c r="G12" s="12" t="s">
        <v>48</v>
      </c>
      <c r="H12" s="18">
        <v>44938</v>
      </c>
      <c r="I12" s="25">
        <v>100</v>
      </c>
      <c r="J12" s="14" t="s">
        <v>24</v>
      </c>
      <c r="K12" s="26">
        <v>8164.8</v>
      </c>
      <c r="L12" s="14">
        <v>1</v>
      </c>
      <c r="M12" s="19">
        <v>0</v>
      </c>
      <c r="N12" s="19">
        <v>0</v>
      </c>
    </row>
    <row r="13" spans="1:14" ht="43.5" x14ac:dyDescent="0.35">
      <c r="A13" s="5">
        <v>7</v>
      </c>
      <c r="B13" s="14" t="s">
        <v>45</v>
      </c>
      <c r="C13" s="20">
        <v>20400404</v>
      </c>
      <c r="D13" s="12" t="s">
        <v>50</v>
      </c>
      <c r="E13" s="21" t="s">
        <v>47</v>
      </c>
      <c r="F13" s="17">
        <v>44531</v>
      </c>
      <c r="G13" s="12" t="s">
        <v>51</v>
      </c>
      <c r="H13" s="18">
        <v>44938</v>
      </c>
      <c r="I13" s="25">
        <v>25</v>
      </c>
      <c r="J13" s="14" t="s">
        <v>24</v>
      </c>
      <c r="K13" s="26">
        <v>70690</v>
      </c>
      <c r="L13" s="14">
        <v>1</v>
      </c>
      <c r="M13" s="19">
        <v>0</v>
      </c>
      <c r="N13" s="19">
        <v>0</v>
      </c>
    </row>
    <row r="14" spans="1:14" ht="29.1" x14ac:dyDescent="0.35">
      <c r="A14" s="5">
        <v>8</v>
      </c>
      <c r="B14" s="14" t="s">
        <v>45</v>
      </c>
      <c r="C14" s="20">
        <v>20401401</v>
      </c>
      <c r="D14" s="12" t="s">
        <v>52</v>
      </c>
      <c r="E14" s="21" t="s">
        <v>47</v>
      </c>
      <c r="F14" s="17">
        <v>44531</v>
      </c>
      <c r="G14" s="12" t="s">
        <v>48</v>
      </c>
      <c r="H14" s="18">
        <v>44938</v>
      </c>
      <c r="I14" s="25">
        <v>50</v>
      </c>
      <c r="J14" s="14" t="s">
        <v>24</v>
      </c>
      <c r="K14" s="26">
        <v>22010.400000000001</v>
      </c>
      <c r="L14" s="14">
        <v>1</v>
      </c>
      <c r="M14" s="19">
        <v>0</v>
      </c>
      <c r="N14" s="19">
        <v>0</v>
      </c>
    </row>
    <row r="15" spans="1:14" ht="29.1" x14ac:dyDescent="0.35">
      <c r="A15" s="5">
        <v>9</v>
      </c>
      <c r="B15" s="14" t="s">
        <v>45</v>
      </c>
      <c r="C15" s="20">
        <v>20401402</v>
      </c>
      <c r="D15" s="12" t="s">
        <v>53</v>
      </c>
      <c r="E15" s="21" t="s">
        <v>47</v>
      </c>
      <c r="F15" s="17">
        <v>44531</v>
      </c>
      <c r="G15" s="12" t="s">
        <v>48</v>
      </c>
      <c r="H15" s="18">
        <v>44938</v>
      </c>
      <c r="I15" s="25">
        <v>50</v>
      </c>
      <c r="J15" s="14" t="s">
        <v>24</v>
      </c>
      <c r="K15" s="26">
        <v>22010.400000000001</v>
      </c>
      <c r="L15" s="14">
        <v>1</v>
      </c>
      <c r="M15" s="19">
        <v>0</v>
      </c>
      <c r="N15" s="19">
        <v>0</v>
      </c>
    </row>
    <row r="16" spans="1:14" ht="45" x14ac:dyDescent="0.25">
      <c r="A16" s="5">
        <v>10</v>
      </c>
      <c r="B16" s="14" t="s">
        <v>45</v>
      </c>
      <c r="C16" s="20">
        <v>20401403</v>
      </c>
      <c r="D16" s="12" t="s">
        <v>54</v>
      </c>
      <c r="E16" s="21" t="s">
        <v>47</v>
      </c>
      <c r="F16" s="17">
        <v>44531</v>
      </c>
      <c r="G16" s="12" t="s">
        <v>48</v>
      </c>
      <c r="H16" s="18">
        <v>44938</v>
      </c>
      <c r="I16" s="25">
        <v>40</v>
      </c>
      <c r="J16" s="14" t="s">
        <v>24</v>
      </c>
      <c r="K16" s="26">
        <v>21542.400000000001</v>
      </c>
      <c r="L16" s="14">
        <v>1</v>
      </c>
      <c r="M16" s="19">
        <v>0</v>
      </c>
      <c r="N16" s="19">
        <v>0</v>
      </c>
    </row>
    <row r="17" spans="1:14" ht="45" x14ac:dyDescent="0.25">
      <c r="A17" s="5">
        <v>11</v>
      </c>
      <c r="B17" s="14" t="s">
        <v>45</v>
      </c>
      <c r="C17" s="20">
        <v>20402402</v>
      </c>
      <c r="D17" s="12" t="s">
        <v>55</v>
      </c>
      <c r="E17" s="21" t="s">
        <v>47</v>
      </c>
      <c r="F17" s="17">
        <v>44531</v>
      </c>
      <c r="G17" s="12" t="s">
        <v>51</v>
      </c>
      <c r="H17" s="18">
        <v>44938</v>
      </c>
      <c r="I17" s="25">
        <v>2</v>
      </c>
      <c r="J17" s="14" t="s">
        <v>24</v>
      </c>
      <c r="K17" s="26">
        <v>123710</v>
      </c>
      <c r="L17" s="14">
        <v>1</v>
      </c>
      <c r="M17" s="19">
        <v>0</v>
      </c>
      <c r="N17" s="19">
        <v>0</v>
      </c>
    </row>
    <row r="18" spans="1:14" ht="45" x14ac:dyDescent="0.25">
      <c r="A18" s="5">
        <v>12</v>
      </c>
      <c r="B18" s="14" t="s">
        <v>56</v>
      </c>
      <c r="C18" s="20">
        <v>13300804</v>
      </c>
      <c r="D18" s="12" t="s">
        <v>57</v>
      </c>
      <c r="E18" s="21" t="s">
        <v>58</v>
      </c>
      <c r="F18" s="17">
        <v>44559</v>
      </c>
      <c r="G18" s="12" t="s">
        <v>59</v>
      </c>
      <c r="H18" s="18">
        <v>44953</v>
      </c>
      <c r="I18" s="25">
        <v>5</v>
      </c>
      <c r="J18" s="14" t="s">
        <v>24</v>
      </c>
      <c r="K18" s="26">
        <v>12300</v>
      </c>
      <c r="L18" s="14">
        <v>1</v>
      </c>
      <c r="M18" s="19">
        <v>0</v>
      </c>
      <c r="N18" s="19">
        <v>0</v>
      </c>
    </row>
    <row r="19" spans="1:14" ht="45" x14ac:dyDescent="0.25">
      <c r="A19" s="5">
        <v>13</v>
      </c>
      <c r="B19" s="14" t="s">
        <v>56</v>
      </c>
      <c r="C19" s="20">
        <v>13301702</v>
      </c>
      <c r="D19" s="12" t="s">
        <v>60</v>
      </c>
      <c r="E19" s="21" t="s">
        <v>58</v>
      </c>
      <c r="F19" s="17">
        <v>44559</v>
      </c>
      <c r="G19" s="12" t="s">
        <v>59</v>
      </c>
      <c r="H19" s="18">
        <v>44953</v>
      </c>
      <c r="I19" s="25">
        <v>50</v>
      </c>
      <c r="J19" s="14" t="s">
        <v>24</v>
      </c>
      <c r="K19" s="26">
        <v>11400</v>
      </c>
      <c r="L19" s="14">
        <v>1</v>
      </c>
      <c r="M19" s="19">
        <v>0</v>
      </c>
      <c r="N19" s="19">
        <v>0</v>
      </c>
    </row>
    <row r="20" spans="1:14" ht="45" x14ac:dyDescent="0.25">
      <c r="A20" s="5">
        <v>14</v>
      </c>
      <c r="B20" s="14" t="s">
        <v>56</v>
      </c>
      <c r="C20" s="20">
        <v>13301703</v>
      </c>
      <c r="D20" s="12" t="s">
        <v>61</v>
      </c>
      <c r="E20" s="21" t="s">
        <v>58</v>
      </c>
      <c r="F20" s="17">
        <v>44559</v>
      </c>
      <c r="G20" s="12" t="s">
        <v>59</v>
      </c>
      <c r="H20" s="18">
        <v>44953</v>
      </c>
      <c r="I20" s="25">
        <v>50</v>
      </c>
      <c r="J20" s="14" t="s">
        <v>24</v>
      </c>
      <c r="K20" s="26">
        <v>11400</v>
      </c>
      <c r="L20" s="14">
        <v>1</v>
      </c>
      <c r="M20" s="19">
        <v>0</v>
      </c>
      <c r="N20" s="19">
        <v>0</v>
      </c>
    </row>
    <row r="21" spans="1:14" ht="45" x14ac:dyDescent="0.25">
      <c r="A21" s="5">
        <v>15</v>
      </c>
      <c r="B21" s="14" t="s">
        <v>56</v>
      </c>
      <c r="C21" s="20">
        <v>13302601</v>
      </c>
      <c r="D21" s="12" t="s">
        <v>62</v>
      </c>
      <c r="E21" s="21" t="s">
        <v>58</v>
      </c>
      <c r="F21" s="17">
        <v>44559</v>
      </c>
      <c r="G21" s="12" t="s">
        <v>59</v>
      </c>
      <c r="H21" s="18">
        <v>44953</v>
      </c>
      <c r="I21" s="25">
        <v>24</v>
      </c>
      <c r="J21" s="14" t="s">
        <v>24</v>
      </c>
      <c r="K21" s="26">
        <v>11400</v>
      </c>
      <c r="L21" s="14">
        <v>1</v>
      </c>
      <c r="M21" s="19">
        <v>0</v>
      </c>
      <c r="N21" s="19">
        <v>0</v>
      </c>
    </row>
    <row r="22" spans="1:14" x14ac:dyDescent="0.25">
      <c r="A22" s="5">
        <v>16</v>
      </c>
      <c r="B22" s="14" t="s">
        <v>63</v>
      </c>
      <c r="C22" s="20">
        <v>10300709</v>
      </c>
      <c r="D22" s="12" t="s">
        <v>64</v>
      </c>
      <c r="E22" s="21" t="s">
        <v>65</v>
      </c>
      <c r="F22" s="17">
        <v>44827</v>
      </c>
      <c r="G22" s="12" t="s">
        <v>66</v>
      </c>
      <c r="H22" s="18">
        <v>44944</v>
      </c>
      <c r="I22" s="25">
        <v>8124</v>
      </c>
      <c r="J22" s="14" t="s">
        <v>23</v>
      </c>
      <c r="K22" s="26">
        <v>0.31</v>
      </c>
      <c r="L22" s="14">
        <v>1</v>
      </c>
      <c r="M22" s="19">
        <v>0</v>
      </c>
      <c r="N22" s="19">
        <v>0</v>
      </c>
    </row>
    <row r="23" spans="1:14" x14ac:dyDescent="0.25">
      <c r="A23" s="5">
        <v>17</v>
      </c>
      <c r="B23" s="14" t="s">
        <v>63</v>
      </c>
      <c r="C23" s="20">
        <v>10300712</v>
      </c>
      <c r="D23" s="12" t="s">
        <v>67</v>
      </c>
      <c r="E23" s="21" t="s">
        <v>65</v>
      </c>
      <c r="F23" s="17">
        <v>44827</v>
      </c>
      <c r="G23" s="12" t="s">
        <v>66</v>
      </c>
      <c r="H23" s="18">
        <v>44944</v>
      </c>
      <c r="I23" s="25">
        <v>4992</v>
      </c>
      <c r="J23" s="14" t="s">
        <v>23</v>
      </c>
      <c r="K23" s="26">
        <v>0.31</v>
      </c>
      <c r="L23" s="14">
        <v>1</v>
      </c>
      <c r="M23" s="19">
        <v>0</v>
      </c>
      <c r="N23" s="19">
        <v>0</v>
      </c>
    </row>
    <row r="24" spans="1:14" x14ac:dyDescent="0.25">
      <c r="A24" s="5">
        <v>18</v>
      </c>
      <c r="B24" s="14" t="s">
        <v>63</v>
      </c>
      <c r="C24" s="20">
        <v>10300907</v>
      </c>
      <c r="D24" s="12" t="s">
        <v>68</v>
      </c>
      <c r="E24" s="21" t="s">
        <v>65</v>
      </c>
      <c r="F24" s="17">
        <v>44827</v>
      </c>
      <c r="G24" s="12" t="s">
        <v>66</v>
      </c>
      <c r="H24" s="18">
        <v>44944</v>
      </c>
      <c r="I24" s="25">
        <v>23748</v>
      </c>
      <c r="J24" s="14" t="s">
        <v>23</v>
      </c>
      <c r="K24" s="26">
        <v>0.31</v>
      </c>
      <c r="L24" s="14">
        <v>1</v>
      </c>
      <c r="M24" s="19">
        <v>0</v>
      </c>
      <c r="N24" s="19">
        <v>0</v>
      </c>
    </row>
    <row r="25" spans="1:14" ht="45" x14ac:dyDescent="0.25">
      <c r="A25" s="5">
        <v>19</v>
      </c>
      <c r="B25" s="14" t="s">
        <v>69</v>
      </c>
      <c r="C25" s="14">
        <v>13522404</v>
      </c>
      <c r="D25" s="12" t="s">
        <v>70</v>
      </c>
      <c r="E25" s="22" t="s">
        <v>71</v>
      </c>
      <c r="F25" s="17">
        <v>44846</v>
      </c>
      <c r="G25" s="12" t="s">
        <v>72</v>
      </c>
      <c r="H25" s="18">
        <v>44930</v>
      </c>
      <c r="I25" s="25">
        <v>8</v>
      </c>
      <c r="J25" s="14" t="s">
        <v>24</v>
      </c>
      <c r="K25" s="26">
        <v>69500</v>
      </c>
      <c r="L25" s="14">
        <v>1</v>
      </c>
      <c r="M25" s="19">
        <v>0</v>
      </c>
      <c r="N25" s="19">
        <v>0</v>
      </c>
    </row>
    <row r="26" spans="1:14" ht="45" x14ac:dyDescent="0.25">
      <c r="A26" s="5">
        <v>20</v>
      </c>
      <c r="B26" s="14" t="s">
        <v>73</v>
      </c>
      <c r="C26" s="14">
        <v>21600603</v>
      </c>
      <c r="D26" s="12" t="s">
        <v>74</v>
      </c>
      <c r="E26" s="22" t="s">
        <v>75</v>
      </c>
      <c r="F26" s="17">
        <v>44370</v>
      </c>
      <c r="G26" s="12" t="s">
        <v>29</v>
      </c>
      <c r="H26" s="18">
        <v>44945</v>
      </c>
      <c r="I26" s="25">
        <v>20</v>
      </c>
      <c r="J26" s="14" t="s">
        <v>76</v>
      </c>
      <c r="K26" s="26">
        <v>52.78</v>
      </c>
      <c r="L26" s="14">
        <v>1</v>
      </c>
      <c r="M26" s="19">
        <v>0</v>
      </c>
      <c r="N26" s="19">
        <v>0</v>
      </c>
    </row>
    <row r="27" spans="1:14" ht="45" x14ac:dyDescent="0.25">
      <c r="A27" s="5">
        <v>21</v>
      </c>
      <c r="B27" s="14" t="s">
        <v>77</v>
      </c>
      <c r="C27" s="14">
        <v>21402204</v>
      </c>
      <c r="D27" s="12" t="s">
        <v>78</v>
      </c>
      <c r="E27" s="22" t="s">
        <v>79</v>
      </c>
      <c r="F27" s="17">
        <v>44384</v>
      </c>
      <c r="G27" s="12" t="s">
        <v>80</v>
      </c>
      <c r="H27" s="18">
        <v>44953</v>
      </c>
      <c r="I27" s="25">
        <v>8</v>
      </c>
      <c r="J27" s="14" t="s">
        <v>23</v>
      </c>
      <c r="K27" s="26">
        <v>17751.599999999999</v>
      </c>
      <c r="L27" s="14">
        <v>1</v>
      </c>
      <c r="M27" s="19">
        <v>6386920.9455599999</v>
      </c>
      <c r="N27" s="19">
        <v>51095367.564479999</v>
      </c>
    </row>
    <row r="28" spans="1:14" ht="45" x14ac:dyDescent="0.25">
      <c r="A28" s="5">
        <v>22</v>
      </c>
      <c r="B28" s="14" t="s">
        <v>77</v>
      </c>
      <c r="C28" s="14">
        <v>21402204</v>
      </c>
      <c r="D28" s="12" t="s">
        <v>78</v>
      </c>
      <c r="E28" s="22" t="s">
        <v>79</v>
      </c>
      <c r="F28" s="17">
        <v>44384</v>
      </c>
      <c r="G28" s="12" t="s">
        <v>80</v>
      </c>
      <c r="H28" s="18">
        <v>44953</v>
      </c>
      <c r="I28" s="25">
        <v>8</v>
      </c>
      <c r="J28" s="14" t="s">
        <v>23</v>
      </c>
      <c r="K28" s="26">
        <v>17751.599999999999</v>
      </c>
      <c r="L28" s="14">
        <v>1</v>
      </c>
      <c r="M28" s="19">
        <v>6145113.9758399995</v>
      </c>
      <c r="N28" s="19">
        <v>49160911.806719996</v>
      </c>
    </row>
    <row r="29" spans="1:14" ht="30" x14ac:dyDescent="0.25">
      <c r="A29" s="5">
        <v>23</v>
      </c>
      <c r="B29" s="14" t="s">
        <v>81</v>
      </c>
      <c r="C29" s="14">
        <v>10300906</v>
      </c>
      <c r="D29" s="12" t="s">
        <v>82</v>
      </c>
      <c r="E29" s="22" t="s">
        <v>83</v>
      </c>
      <c r="F29" s="17">
        <v>44629</v>
      </c>
      <c r="G29" s="12" t="s">
        <v>66</v>
      </c>
      <c r="H29" s="18">
        <v>44944</v>
      </c>
      <c r="I29" s="25">
        <v>12900</v>
      </c>
      <c r="J29" s="14" t="s">
        <v>23</v>
      </c>
      <c r="K29" s="26">
        <v>0.24</v>
      </c>
      <c r="L29" s="14">
        <v>1</v>
      </c>
      <c r="M29" s="19">
        <v>86.867999999999995</v>
      </c>
      <c r="N29" s="19">
        <v>1120597.2</v>
      </c>
    </row>
    <row r="30" spans="1:14" ht="30" x14ac:dyDescent="0.25">
      <c r="A30" s="5">
        <v>24</v>
      </c>
      <c r="B30" s="14" t="s">
        <v>81</v>
      </c>
      <c r="C30" s="14">
        <v>10300906</v>
      </c>
      <c r="D30" s="12" t="s">
        <v>82</v>
      </c>
      <c r="E30" s="22" t="s">
        <v>83</v>
      </c>
      <c r="F30" s="17">
        <v>44629</v>
      </c>
      <c r="G30" s="12" t="s">
        <v>66</v>
      </c>
      <c r="H30" s="18">
        <v>44944</v>
      </c>
      <c r="I30" s="25">
        <v>12900</v>
      </c>
      <c r="J30" s="14" t="s">
        <v>23</v>
      </c>
      <c r="K30" s="26">
        <v>0.24</v>
      </c>
      <c r="L30" s="14">
        <v>1</v>
      </c>
      <c r="M30" s="19">
        <v>86.913599999999988</v>
      </c>
      <c r="N30" s="19">
        <v>1121185.44</v>
      </c>
    </row>
    <row r="31" spans="1:14" ht="30" x14ac:dyDescent="0.25">
      <c r="A31" s="5">
        <v>25</v>
      </c>
      <c r="B31" s="14" t="s">
        <v>81</v>
      </c>
      <c r="C31" s="14">
        <v>10300907</v>
      </c>
      <c r="D31" s="12" t="s">
        <v>68</v>
      </c>
      <c r="E31" s="22" t="s">
        <v>83</v>
      </c>
      <c r="F31" s="17">
        <v>44629</v>
      </c>
      <c r="G31" s="12" t="s">
        <v>66</v>
      </c>
      <c r="H31" s="18">
        <v>44944</v>
      </c>
      <c r="I31" s="25">
        <v>12600</v>
      </c>
      <c r="J31" s="14" t="s">
        <v>23</v>
      </c>
      <c r="K31" s="26">
        <v>0.24</v>
      </c>
      <c r="L31" s="14">
        <v>1</v>
      </c>
      <c r="M31" s="19">
        <v>86.867999999999995</v>
      </c>
      <c r="N31" s="19">
        <v>1094536.8</v>
      </c>
    </row>
    <row r="32" spans="1:14" ht="30" x14ac:dyDescent="0.25">
      <c r="A32" s="5">
        <v>26</v>
      </c>
      <c r="B32" s="14" t="s">
        <v>81</v>
      </c>
      <c r="C32" s="14">
        <v>10300907</v>
      </c>
      <c r="D32" s="12" t="s">
        <v>68</v>
      </c>
      <c r="E32" s="22" t="s">
        <v>83</v>
      </c>
      <c r="F32" s="17">
        <v>44629</v>
      </c>
      <c r="G32" s="12" t="s">
        <v>66</v>
      </c>
      <c r="H32" s="18">
        <v>44944</v>
      </c>
      <c r="I32" s="25">
        <v>12600</v>
      </c>
      <c r="J32" s="14" t="s">
        <v>23</v>
      </c>
      <c r="K32" s="26">
        <v>0.24</v>
      </c>
      <c r="L32" s="14">
        <v>1</v>
      </c>
      <c r="M32" s="19">
        <v>86.913599999999988</v>
      </c>
      <c r="N32" s="19">
        <v>1095111.3599999999</v>
      </c>
    </row>
    <row r="33" spans="1:14" ht="30" x14ac:dyDescent="0.25">
      <c r="A33" s="5">
        <v>27</v>
      </c>
      <c r="B33" s="14" t="s">
        <v>81</v>
      </c>
      <c r="C33" s="14">
        <v>10000816</v>
      </c>
      <c r="D33" s="12" t="s">
        <v>84</v>
      </c>
      <c r="E33" s="22" t="s">
        <v>83</v>
      </c>
      <c r="F33" s="17">
        <v>44629</v>
      </c>
      <c r="G33" s="12" t="s">
        <v>66</v>
      </c>
      <c r="H33" s="18">
        <v>44944</v>
      </c>
      <c r="I33" s="25">
        <v>15144</v>
      </c>
      <c r="J33" s="14" t="s">
        <v>23</v>
      </c>
      <c r="K33" s="26">
        <v>0.46</v>
      </c>
      <c r="L33" s="14">
        <v>1</v>
      </c>
      <c r="M33" s="19">
        <v>166.49700000000001</v>
      </c>
      <c r="N33" s="19">
        <v>2521430.5680000004</v>
      </c>
    </row>
    <row r="34" spans="1:14" ht="30" x14ac:dyDescent="0.25">
      <c r="A34" s="5">
        <v>28</v>
      </c>
      <c r="B34" s="14" t="s">
        <v>81</v>
      </c>
      <c r="C34" s="14">
        <v>10000816</v>
      </c>
      <c r="D34" s="12" t="s">
        <v>84</v>
      </c>
      <c r="E34" s="22" t="s">
        <v>83</v>
      </c>
      <c r="F34" s="17">
        <v>44629</v>
      </c>
      <c r="G34" s="12" t="s">
        <v>66</v>
      </c>
      <c r="H34" s="18">
        <v>44944</v>
      </c>
      <c r="I34" s="25">
        <v>15144</v>
      </c>
      <c r="J34" s="14" t="s">
        <v>23</v>
      </c>
      <c r="K34" s="26">
        <v>0.46</v>
      </c>
      <c r="L34" s="14">
        <v>1</v>
      </c>
      <c r="M34" s="19">
        <v>166.58439999999999</v>
      </c>
      <c r="N34" s="19">
        <v>2522754.1535999998</v>
      </c>
    </row>
    <row r="35" spans="1:14" ht="30" x14ac:dyDescent="0.25">
      <c r="A35" s="5">
        <v>29</v>
      </c>
      <c r="B35" s="14" t="s">
        <v>81</v>
      </c>
      <c r="C35" s="14">
        <v>10000817</v>
      </c>
      <c r="D35" s="12" t="s">
        <v>85</v>
      </c>
      <c r="E35" s="22" t="s">
        <v>83</v>
      </c>
      <c r="F35" s="17">
        <v>44629</v>
      </c>
      <c r="G35" s="12" t="s">
        <v>66</v>
      </c>
      <c r="H35" s="18">
        <v>44944</v>
      </c>
      <c r="I35" s="25">
        <v>15996</v>
      </c>
      <c r="J35" s="14" t="s">
        <v>23</v>
      </c>
      <c r="K35" s="26">
        <v>0.46</v>
      </c>
      <c r="L35" s="14">
        <v>1</v>
      </c>
      <c r="M35" s="19">
        <v>166.49700000000001</v>
      </c>
      <c r="N35" s="19">
        <v>2663286.0120000001</v>
      </c>
    </row>
    <row r="36" spans="1:14" ht="30" x14ac:dyDescent="0.25">
      <c r="A36" s="5">
        <v>30</v>
      </c>
      <c r="B36" s="14" t="s">
        <v>81</v>
      </c>
      <c r="C36" s="14">
        <v>10000817</v>
      </c>
      <c r="D36" s="12" t="s">
        <v>85</v>
      </c>
      <c r="E36" s="22" t="s">
        <v>83</v>
      </c>
      <c r="F36" s="17">
        <v>44629</v>
      </c>
      <c r="G36" s="12" t="s">
        <v>66</v>
      </c>
      <c r="H36" s="18">
        <v>44944</v>
      </c>
      <c r="I36" s="25">
        <v>15996</v>
      </c>
      <c r="J36" s="14" t="s">
        <v>23</v>
      </c>
      <c r="K36" s="26">
        <v>0.46</v>
      </c>
      <c r="L36" s="14">
        <v>1</v>
      </c>
      <c r="M36" s="19">
        <v>166.58439999999999</v>
      </c>
      <c r="N36" s="19">
        <v>2664684.0623999997</v>
      </c>
    </row>
    <row r="37" spans="1:14" ht="30" x14ac:dyDescent="0.25">
      <c r="A37" s="5">
        <v>31</v>
      </c>
      <c r="B37" s="14" t="s">
        <v>81</v>
      </c>
      <c r="C37" s="14">
        <v>10000820</v>
      </c>
      <c r="D37" s="12" t="s">
        <v>86</v>
      </c>
      <c r="E37" s="22" t="s">
        <v>83</v>
      </c>
      <c r="F37" s="17">
        <v>44629</v>
      </c>
      <c r="G37" s="12" t="s">
        <v>66</v>
      </c>
      <c r="H37" s="18">
        <v>44944</v>
      </c>
      <c r="I37" s="25">
        <v>15996</v>
      </c>
      <c r="J37" s="14" t="s">
        <v>23</v>
      </c>
      <c r="K37" s="26">
        <v>0.46</v>
      </c>
      <c r="L37" s="14">
        <v>1</v>
      </c>
      <c r="M37" s="19">
        <v>166.49700000000001</v>
      </c>
      <c r="N37" s="19">
        <v>2663286.0120000001</v>
      </c>
    </row>
    <row r="38" spans="1:14" ht="30" x14ac:dyDescent="0.25">
      <c r="A38" s="5">
        <v>32</v>
      </c>
      <c r="B38" s="14" t="s">
        <v>81</v>
      </c>
      <c r="C38" s="14">
        <v>10000820</v>
      </c>
      <c r="D38" s="12" t="s">
        <v>86</v>
      </c>
      <c r="E38" s="22" t="s">
        <v>83</v>
      </c>
      <c r="F38" s="17">
        <v>44629</v>
      </c>
      <c r="G38" s="12" t="s">
        <v>66</v>
      </c>
      <c r="H38" s="18">
        <v>44944</v>
      </c>
      <c r="I38" s="25">
        <v>15996</v>
      </c>
      <c r="J38" s="14" t="s">
        <v>23</v>
      </c>
      <c r="K38" s="26">
        <v>0.46</v>
      </c>
      <c r="L38" s="14">
        <v>1</v>
      </c>
      <c r="M38" s="19">
        <v>166.58439999999999</v>
      </c>
      <c r="N38" s="19">
        <v>2664684.0623999997</v>
      </c>
    </row>
    <row r="39" spans="1:14" ht="30" x14ac:dyDescent="0.25">
      <c r="A39" s="5">
        <v>33</v>
      </c>
      <c r="B39" s="14" t="s">
        <v>81</v>
      </c>
      <c r="C39" s="14">
        <v>10000918</v>
      </c>
      <c r="D39" s="12" t="s">
        <v>87</v>
      </c>
      <c r="E39" s="22" t="s">
        <v>83</v>
      </c>
      <c r="F39" s="17">
        <v>44629</v>
      </c>
      <c r="G39" s="12" t="s">
        <v>66</v>
      </c>
      <c r="H39" s="18">
        <v>44944</v>
      </c>
      <c r="I39" s="25">
        <v>8040</v>
      </c>
      <c r="J39" s="14" t="s">
        <v>23</v>
      </c>
      <c r="K39" s="26">
        <v>0.42</v>
      </c>
      <c r="L39" s="14">
        <v>1</v>
      </c>
      <c r="M39" s="19">
        <v>152.01899999999998</v>
      </c>
      <c r="N39" s="19">
        <v>1222232.7599999998</v>
      </c>
    </row>
    <row r="40" spans="1:14" ht="30" x14ac:dyDescent="0.25">
      <c r="A40" s="5">
        <v>34</v>
      </c>
      <c r="B40" s="14" t="s">
        <v>81</v>
      </c>
      <c r="C40" s="14">
        <v>10000918</v>
      </c>
      <c r="D40" s="12" t="s">
        <v>87</v>
      </c>
      <c r="E40" s="22" t="s">
        <v>83</v>
      </c>
      <c r="F40" s="17">
        <v>44629</v>
      </c>
      <c r="G40" s="12" t="s">
        <v>66</v>
      </c>
      <c r="H40" s="18">
        <v>44944</v>
      </c>
      <c r="I40" s="25">
        <v>8040</v>
      </c>
      <c r="J40" s="14" t="s">
        <v>23</v>
      </c>
      <c r="K40" s="26">
        <v>0.42</v>
      </c>
      <c r="L40" s="14">
        <v>1</v>
      </c>
      <c r="M40" s="19">
        <v>152.09879999999998</v>
      </c>
      <c r="N40" s="19">
        <v>1222874.352</v>
      </c>
    </row>
    <row r="41" spans="1:14" ht="30" x14ac:dyDescent="0.25">
      <c r="A41" s="5">
        <v>35</v>
      </c>
      <c r="B41" s="14" t="s">
        <v>88</v>
      </c>
      <c r="C41" s="14">
        <v>12400202</v>
      </c>
      <c r="D41" s="12" t="s">
        <v>89</v>
      </c>
      <c r="E41" s="21" t="s">
        <v>90</v>
      </c>
      <c r="F41" s="17">
        <v>44806</v>
      </c>
      <c r="G41" s="12" t="s">
        <v>91</v>
      </c>
      <c r="H41" s="18">
        <v>44930</v>
      </c>
      <c r="I41" s="25">
        <v>11108</v>
      </c>
      <c r="J41" s="14" t="s">
        <v>23</v>
      </c>
      <c r="K41" s="26">
        <v>8.1066000000000003</v>
      </c>
      <c r="L41" s="14">
        <v>1</v>
      </c>
      <c r="M41" s="19">
        <v>2593.5129222600003</v>
      </c>
      <c r="N41" s="19">
        <v>28808741.540464085</v>
      </c>
    </row>
    <row r="42" spans="1:14" ht="30" x14ac:dyDescent="0.25">
      <c r="A42" s="5">
        <v>36</v>
      </c>
      <c r="B42" s="14" t="s">
        <v>88</v>
      </c>
      <c r="C42" s="14">
        <v>12400207</v>
      </c>
      <c r="D42" s="12" t="s">
        <v>92</v>
      </c>
      <c r="E42" s="21" t="s">
        <v>90</v>
      </c>
      <c r="F42" s="17">
        <v>44806</v>
      </c>
      <c r="G42" s="12" t="s">
        <v>91</v>
      </c>
      <c r="H42" s="18">
        <v>44930</v>
      </c>
      <c r="I42" s="25">
        <v>3342</v>
      </c>
      <c r="J42" s="14" t="s">
        <v>23</v>
      </c>
      <c r="K42" s="26">
        <v>8.6240000000000006</v>
      </c>
      <c r="L42" s="14">
        <v>1</v>
      </c>
      <c r="M42" s="19">
        <v>2759.0426864000005</v>
      </c>
      <c r="N42" s="19">
        <v>9220720.6579488013</v>
      </c>
    </row>
    <row r="43" spans="1:14" ht="60" x14ac:dyDescent="0.25">
      <c r="A43" s="5">
        <v>37</v>
      </c>
      <c r="B43" s="14" t="s">
        <v>93</v>
      </c>
      <c r="C43" s="14">
        <v>18100906</v>
      </c>
      <c r="D43" s="12" t="s">
        <v>94</v>
      </c>
      <c r="E43" s="21" t="s">
        <v>95</v>
      </c>
      <c r="F43" s="17">
        <v>44809</v>
      </c>
      <c r="G43" s="12" t="s">
        <v>96</v>
      </c>
      <c r="H43" s="18">
        <v>44930</v>
      </c>
      <c r="I43" s="25">
        <v>2960</v>
      </c>
      <c r="J43" s="14" t="s">
        <v>23</v>
      </c>
      <c r="K43" s="26">
        <v>0.86760000000000004</v>
      </c>
      <c r="L43" s="14">
        <v>1</v>
      </c>
      <c r="M43" s="19">
        <v>0</v>
      </c>
      <c r="N43" s="19">
        <v>0</v>
      </c>
    </row>
    <row r="44" spans="1:14" ht="75" x14ac:dyDescent="0.25">
      <c r="A44" s="5">
        <v>38</v>
      </c>
      <c r="B44" s="14" t="s">
        <v>93</v>
      </c>
      <c r="C44" s="14">
        <v>18101111</v>
      </c>
      <c r="D44" s="12" t="s">
        <v>97</v>
      </c>
      <c r="E44" s="21" t="s">
        <v>95</v>
      </c>
      <c r="F44" s="17">
        <v>44809</v>
      </c>
      <c r="G44" s="12" t="s">
        <v>96</v>
      </c>
      <c r="H44" s="18">
        <v>44930</v>
      </c>
      <c r="I44" s="25">
        <v>1980</v>
      </c>
      <c r="J44" s="14" t="s">
        <v>23</v>
      </c>
      <c r="K44" s="26">
        <v>0.86760000000000004</v>
      </c>
      <c r="L44" s="14">
        <v>1</v>
      </c>
      <c r="M44" s="19">
        <v>0</v>
      </c>
      <c r="N44" s="19">
        <v>0</v>
      </c>
    </row>
    <row r="45" spans="1:14" ht="60" x14ac:dyDescent="0.25">
      <c r="A45" s="5">
        <v>39</v>
      </c>
      <c r="B45" s="14" t="s">
        <v>93</v>
      </c>
      <c r="C45" s="14">
        <v>18101112</v>
      </c>
      <c r="D45" s="12" t="s">
        <v>98</v>
      </c>
      <c r="E45" s="21" t="s">
        <v>95</v>
      </c>
      <c r="F45" s="17">
        <v>44809</v>
      </c>
      <c r="G45" s="12" t="s">
        <v>96</v>
      </c>
      <c r="H45" s="18">
        <v>44930</v>
      </c>
      <c r="I45" s="25">
        <v>2385</v>
      </c>
      <c r="J45" s="14" t="s">
        <v>23</v>
      </c>
      <c r="K45" s="26">
        <v>0.86760000000000004</v>
      </c>
      <c r="L45" s="14">
        <v>1</v>
      </c>
      <c r="M45" s="19">
        <v>0</v>
      </c>
      <c r="N45" s="19">
        <v>0</v>
      </c>
    </row>
    <row r="46" spans="1:14" ht="60" x14ac:dyDescent="0.25">
      <c r="A46" s="5">
        <v>40</v>
      </c>
      <c r="B46" s="14" t="s">
        <v>93</v>
      </c>
      <c r="C46" s="14">
        <v>18101206</v>
      </c>
      <c r="D46" s="12" t="s">
        <v>99</v>
      </c>
      <c r="E46" s="21" t="s">
        <v>95</v>
      </c>
      <c r="F46" s="17">
        <v>44809</v>
      </c>
      <c r="G46" s="12" t="s">
        <v>96</v>
      </c>
      <c r="H46" s="18">
        <v>44930</v>
      </c>
      <c r="I46" s="25">
        <v>1735</v>
      </c>
      <c r="J46" s="14" t="s">
        <v>23</v>
      </c>
      <c r="K46" s="26">
        <v>0.86760000000000004</v>
      </c>
      <c r="L46" s="14">
        <v>1</v>
      </c>
      <c r="M46" s="19">
        <v>0</v>
      </c>
      <c r="N46" s="19">
        <v>0</v>
      </c>
    </row>
    <row r="47" spans="1:14" ht="60" x14ac:dyDescent="0.25">
      <c r="A47" s="5">
        <v>41</v>
      </c>
      <c r="B47" s="14" t="s">
        <v>93</v>
      </c>
      <c r="C47" s="14">
        <v>18101207</v>
      </c>
      <c r="D47" s="12" t="s">
        <v>100</v>
      </c>
      <c r="E47" s="21" t="s">
        <v>95</v>
      </c>
      <c r="F47" s="17">
        <v>44809</v>
      </c>
      <c r="G47" s="12" t="s">
        <v>96</v>
      </c>
      <c r="H47" s="18">
        <v>44930</v>
      </c>
      <c r="I47" s="25">
        <v>930</v>
      </c>
      <c r="J47" s="14" t="s">
        <v>23</v>
      </c>
      <c r="K47" s="26">
        <v>0.86760000000000004</v>
      </c>
      <c r="L47" s="14">
        <v>1</v>
      </c>
      <c r="M47" s="19">
        <v>0</v>
      </c>
      <c r="N47" s="19">
        <v>0</v>
      </c>
    </row>
    <row r="48" spans="1:14" ht="60" x14ac:dyDescent="0.25">
      <c r="A48" s="5">
        <v>42</v>
      </c>
      <c r="B48" s="14" t="s">
        <v>93</v>
      </c>
      <c r="C48" s="14">
        <v>18101208</v>
      </c>
      <c r="D48" s="12" t="s">
        <v>101</v>
      </c>
      <c r="E48" s="21" t="s">
        <v>95</v>
      </c>
      <c r="F48" s="17">
        <v>44809</v>
      </c>
      <c r="G48" s="12" t="s">
        <v>96</v>
      </c>
      <c r="H48" s="18">
        <v>44930</v>
      </c>
      <c r="I48" s="25">
        <v>1700</v>
      </c>
      <c r="J48" s="14" t="s">
        <v>23</v>
      </c>
      <c r="K48" s="26">
        <v>0.86760000000000004</v>
      </c>
      <c r="L48" s="14">
        <v>1</v>
      </c>
      <c r="M48" s="19">
        <v>0</v>
      </c>
      <c r="N48" s="19">
        <v>0</v>
      </c>
    </row>
    <row r="49" spans="1:14" ht="60" x14ac:dyDescent="0.25">
      <c r="A49" s="5">
        <v>43</v>
      </c>
      <c r="B49" s="14" t="s">
        <v>93</v>
      </c>
      <c r="C49" s="14">
        <v>18101209</v>
      </c>
      <c r="D49" s="12" t="s">
        <v>102</v>
      </c>
      <c r="E49" s="21" t="s">
        <v>95</v>
      </c>
      <c r="F49" s="17">
        <v>44809</v>
      </c>
      <c r="G49" s="12" t="s">
        <v>96</v>
      </c>
      <c r="H49" s="18">
        <v>44930</v>
      </c>
      <c r="I49" s="25">
        <v>1300</v>
      </c>
      <c r="J49" s="14" t="s">
        <v>23</v>
      </c>
      <c r="K49" s="26">
        <v>0.86760000000000004</v>
      </c>
      <c r="L49" s="14">
        <v>1</v>
      </c>
      <c r="M49" s="19">
        <v>0</v>
      </c>
      <c r="N49" s="19">
        <v>0</v>
      </c>
    </row>
    <row r="50" spans="1:14" ht="60" x14ac:dyDescent="0.25">
      <c r="A50" s="5">
        <v>44</v>
      </c>
      <c r="B50" s="14" t="s">
        <v>93</v>
      </c>
      <c r="C50" s="14">
        <v>18101210</v>
      </c>
      <c r="D50" s="12" t="s">
        <v>103</v>
      </c>
      <c r="E50" s="21" t="s">
        <v>95</v>
      </c>
      <c r="F50" s="17">
        <v>44809</v>
      </c>
      <c r="G50" s="12" t="s">
        <v>96</v>
      </c>
      <c r="H50" s="18">
        <v>44930</v>
      </c>
      <c r="I50" s="25">
        <v>920</v>
      </c>
      <c r="J50" s="14" t="s">
        <v>23</v>
      </c>
      <c r="K50" s="26">
        <v>0.86760000000000004</v>
      </c>
      <c r="L50" s="14">
        <v>1</v>
      </c>
      <c r="M50" s="19">
        <v>0</v>
      </c>
      <c r="N50" s="19">
        <v>0</v>
      </c>
    </row>
    <row r="51" spans="1:14" ht="60" x14ac:dyDescent="0.25">
      <c r="A51" s="5">
        <v>45</v>
      </c>
      <c r="B51" s="14" t="s">
        <v>93</v>
      </c>
      <c r="C51" s="14">
        <v>18101211</v>
      </c>
      <c r="D51" s="12" t="s">
        <v>104</v>
      </c>
      <c r="E51" s="21" t="s">
        <v>95</v>
      </c>
      <c r="F51" s="17">
        <v>44809</v>
      </c>
      <c r="G51" s="12" t="s">
        <v>96</v>
      </c>
      <c r="H51" s="18">
        <v>44930</v>
      </c>
      <c r="I51" s="25">
        <v>1330</v>
      </c>
      <c r="J51" s="14" t="s">
        <v>23</v>
      </c>
      <c r="K51" s="26">
        <v>0.86760000000000004</v>
      </c>
      <c r="L51" s="14">
        <v>1</v>
      </c>
      <c r="M51" s="19">
        <v>0</v>
      </c>
      <c r="N51" s="19">
        <v>0</v>
      </c>
    </row>
    <row r="52" spans="1:14" ht="60" x14ac:dyDescent="0.25">
      <c r="A52" s="5">
        <v>46</v>
      </c>
      <c r="B52" s="14" t="s">
        <v>93</v>
      </c>
      <c r="C52" s="14">
        <v>18102204</v>
      </c>
      <c r="D52" s="12" t="s">
        <v>105</v>
      </c>
      <c r="E52" s="21" t="s">
        <v>95</v>
      </c>
      <c r="F52" s="17">
        <v>44809</v>
      </c>
      <c r="G52" s="12" t="s">
        <v>96</v>
      </c>
      <c r="H52" s="18">
        <v>44930</v>
      </c>
      <c r="I52" s="25">
        <v>330</v>
      </c>
      <c r="J52" s="14" t="s">
        <v>23</v>
      </c>
      <c r="K52" s="26">
        <v>1.9088000000000001</v>
      </c>
      <c r="L52" s="14">
        <v>1</v>
      </c>
      <c r="M52" s="19">
        <v>0</v>
      </c>
      <c r="N52" s="19">
        <v>0</v>
      </c>
    </row>
    <row r="53" spans="1:14" ht="60" x14ac:dyDescent="0.25">
      <c r="A53" s="5">
        <v>47</v>
      </c>
      <c r="B53" s="14" t="s">
        <v>93</v>
      </c>
      <c r="C53" s="14">
        <v>18102205</v>
      </c>
      <c r="D53" s="12" t="s">
        <v>106</v>
      </c>
      <c r="E53" s="21" t="s">
        <v>95</v>
      </c>
      <c r="F53" s="17">
        <v>44809</v>
      </c>
      <c r="G53" s="12" t="s">
        <v>96</v>
      </c>
      <c r="H53" s="18">
        <v>44930</v>
      </c>
      <c r="I53" s="25">
        <v>710</v>
      </c>
      <c r="J53" s="14" t="s">
        <v>23</v>
      </c>
      <c r="K53" s="26">
        <v>1.9088000000000001</v>
      </c>
      <c r="L53" s="14">
        <v>1</v>
      </c>
      <c r="M53" s="19">
        <v>0</v>
      </c>
      <c r="N53" s="19">
        <v>0</v>
      </c>
    </row>
    <row r="54" spans="1:14" ht="60" x14ac:dyDescent="0.25">
      <c r="A54" s="5">
        <v>48</v>
      </c>
      <c r="B54" s="14" t="s">
        <v>93</v>
      </c>
      <c r="C54" s="14">
        <v>18102302</v>
      </c>
      <c r="D54" s="12" t="s">
        <v>107</v>
      </c>
      <c r="E54" s="21" t="s">
        <v>95</v>
      </c>
      <c r="F54" s="17">
        <v>44809</v>
      </c>
      <c r="G54" s="12" t="s">
        <v>96</v>
      </c>
      <c r="H54" s="18">
        <v>44930</v>
      </c>
      <c r="I54" s="25">
        <v>680</v>
      </c>
      <c r="J54" s="14" t="s">
        <v>23</v>
      </c>
      <c r="K54" s="26">
        <v>1.9088000000000001</v>
      </c>
      <c r="L54" s="14">
        <v>1</v>
      </c>
      <c r="M54" s="19">
        <v>0</v>
      </c>
      <c r="N54" s="19">
        <v>0</v>
      </c>
    </row>
    <row r="55" spans="1:14" ht="60" x14ac:dyDescent="0.25">
      <c r="A55" s="5">
        <v>49</v>
      </c>
      <c r="B55" s="14" t="s">
        <v>93</v>
      </c>
      <c r="C55" s="14">
        <v>18102303</v>
      </c>
      <c r="D55" s="12" t="s">
        <v>108</v>
      </c>
      <c r="E55" s="21" t="s">
        <v>95</v>
      </c>
      <c r="F55" s="17">
        <v>44809</v>
      </c>
      <c r="G55" s="12" t="s">
        <v>96</v>
      </c>
      <c r="H55" s="18">
        <v>44930</v>
      </c>
      <c r="I55" s="25">
        <v>860</v>
      </c>
      <c r="J55" s="14" t="s">
        <v>23</v>
      </c>
      <c r="K55" s="26">
        <v>1.9088000000000001</v>
      </c>
      <c r="L55" s="14">
        <v>1</v>
      </c>
      <c r="M55" s="19">
        <v>0</v>
      </c>
      <c r="N55" s="19">
        <v>0</v>
      </c>
    </row>
    <row r="56" spans="1:14" ht="75" x14ac:dyDescent="0.25">
      <c r="A56" s="5">
        <v>50</v>
      </c>
      <c r="B56" s="14" t="s">
        <v>93</v>
      </c>
      <c r="C56" s="14">
        <v>18102304</v>
      </c>
      <c r="D56" s="12" t="s">
        <v>109</v>
      </c>
      <c r="E56" s="21" t="s">
        <v>95</v>
      </c>
      <c r="F56" s="17">
        <v>44809</v>
      </c>
      <c r="G56" s="12" t="s">
        <v>96</v>
      </c>
      <c r="H56" s="18">
        <v>44930</v>
      </c>
      <c r="I56" s="25">
        <v>870</v>
      </c>
      <c r="J56" s="14" t="s">
        <v>23</v>
      </c>
      <c r="K56" s="26">
        <v>1.9088000000000001</v>
      </c>
      <c r="L56" s="14">
        <v>1</v>
      </c>
      <c r="M56" s="19">
        <v>0</v>
      </c>
      <c r="N56" s="19">
        <v>0</v>
      </c>
    </row>
    <row r="57" spans="1:14" ht="60" x14ac:dyDescent="0.25">
      <c r="A57" s="5">
        <v>51</v>
      </c>
      <c r="B57" s="14" t="s">
        <v>93</v>
      </c>
      <c r="C57" s="14">
        <v>18102305</v>
      </c>
      <c r="D57" s="12" t="s">
        <v>110</v>
      </c>
      <c r="E57" s="21" t="s">
        <v>95</v>
      </c>
      <c r="F57" s="17">
        <v>44809</v>
      </c>
      <c r="G57" s="12" t="s">
        <v>96</v>
      </c>
      <c r="H57" s="18">
        <v>44930</v>
      </c>
      <c r="I57" s="25">
        <v>816</v>
      </c>
      <c r="J57" s="14" t="s">
        <v>23</v>
      </c>
      <c r="K57" s="26">
        <v>1.9088000000000001</v>
      </c>
      <c r="L57" s="14">
        <v>1</v>
      </c>
      <c r="M57" s="19">
        <v>0</v>
      </c>
      <c r="N57" s="19">
        <v>0</v>
      </c>
    </row>
    <row r="58" spans="1:14" ht="45" x14ac:dyDescent="0.25">
      <c r="A58" s="5">
        <v>52</v>
      </c>
      <c r="B58" s="14" t="s">
        <v>93</v>
      </c>
      <c r="C58" s="14">
        <v>18104202</v>
      </c>
      <c r="D58" s="12" t="s">
        <v>111</v>
      </c>
      <c r="E58" s="21" t="s">
        <v>95</v>
      </c>
      <c r="F58" s="17">
        <v>44809</v>
      </c>
      <c r="G58" s="12" t="s">
        <v>96</v>
      </c>
      <c r="H58" s="18">
        <v>44930</v>
      </c>
      <c r="I58" s="25">
        <v>3960</v>
      </c>
      <c r="J58" s="14" t="s">
        <v>23</v>
      </c>
      <c r="K58" s="26">
        <v>4.7720000000000002</v>
      </c>
      <c r="L58" s="14">
        <v>1</v>
      </c>
      <c r="M58" s="19">
        <v>0</v>
      </c>
      <c r="N58" s="19">
        <v>0</v>
      </c>
    </row>
    <row r="59" spans="1:14" ht="45" x14ac:dyDescent="0.25">
      <c r="A59" s="5">
        <v>53</v>
      </c>
      <c r="B59" s="14" t="s">
        <v>112</v>
      </c>
      <c r="C59" s="14">
        <v>14200802</v>
      </c>
      <c r="D59" s="23" t="s">
        <v>113</v>
      </c>
      <c r="E59" s="22" t="s">
        <v>114</v>
      </c>
      <c r="F59" s="17">
        <v>44890</v>
      </c>
      <c r="G59" s="12" t="s">
        <v>115</v>
      </c>
      <c r="H59" s="18">
        <v>44930</v>
      </c>
      <c r="I59" s="25">
        <v>500</v>
      </c>
      <c r="J59" s="14" t="s">
        <v>24</v>
      </c>
      <c r="K59" s="26">
        <v>88250</v>
      </c>
      <c r="L59" s="14">
        <v>1</v>
      </c>
      <c r="M59" s="24">
        <f>K59/L59*1</f>
        <v>88250</v>
      </c>
      <c r="N59" s="24">
        <f>M59*I59</f>
        <v>44125000</v>
      </c>
    </row>
    <row r="61" spans="1:14" x14ac:dyDescent="0.25">
      <c r="C61" s="9" t="s">
        <v>25</v>
      </c>
    </row>
  </sheetData>
  <mergeCells count="2">
    <mergeCell ref="B1:D3"/>
    <mergeCell ref="B4:N4"/>
  </mergeCells>
  <conditionalFormatting sqref="G25:G58">
    <cfRule type="cellIs" dxfId="1" priority="2" stopIfTrue="1" operator="equal">
      <formula>"DELAY"</formula>
    </cfRule>
  </conditionalFormatting>
  <conditionalFormatting sqref="G59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2023-11-24T05:48:50Z</dcterms:modified>
</cp:coreProperties>
</file>