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DD\kanchana\"/>
    </mc:Choice>
  </mc:AlternateContent>
  <xr:revisionPtr revIDLastSave="0" documentId="8_{70BED0DE-71C7-4BB1-948F-ED1C4AB1940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P" sheetId="6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6" l="1"/>
  <c r="N16" i="6" s="1"/>
  <c r="M14" i="6"/>
  <c r="N14" i="6" s="1"/>
</calcChain>
</file>

<file path=xl/sharedStrings.xml><?xml version="1.0" encoding="utf-8"?>
<sst xmlns="http://schemas.openxmlformats.org/spreadsheetml/2006/main" count="160" uniqueCount="62">
  <si>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</si>
  <si>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</si>
  <si>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</si>
  <si>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</si>
  <si>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</si>
  <si>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</si>
  <si>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</si>
  <si>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</si>
  <si>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</si>
  <si>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</si>
  <si>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</si>
  <si>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</si>
  <si>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</si>
  <si>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</si>
  <si>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</si>
  <si>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</si>
  <si>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</si>
  <si>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</si>
  <si>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</si>
  <si>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</si>
  <si>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</si>
  <si>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</si>
  <si>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</si>
  <si>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</si>
  <si>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</si>
  <si>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</si>
  <si>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</si>
  <si>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</si>
  <si>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</si>
  <si>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</si>
  <si>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</si>
  <si>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</si>
  <si>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</si>
  <si>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</si>
  <si>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LKR</t>
  </si>
  <si>
    <t xml:space="preserve">                                        * Column L and M will be filled after issuing the indent</t>
  </si>
  <si>
    <t>Inquiries : Procurement Monitoring Unit                                           Contact No - 011-2055807, 011-2320356(Extension - 607)                 E-mail - promonofficer@spc.lk</t>
  </si>
  <si>
    <t>01402802</t>
  </si>
  <si>
    <t>Secukinumab Inj. 150mg/mLpowder for sol. Vial /PFS</t>
  </si>
  <si>
    <t>A. Baur &amp; Co (Pvt) Ltd- Sri Lanka</t>
  </si>
  <si>
    <t xml:space="preserve">                                                                         TENDER AWARDS - 2026 MAY (Named Patient items)                           </t>
  </si>
  <si>
    <t>2024/SPC/O/C/P/00049</t>
  </si>
  <si>
    <t>01209501</t>
  </si>
  <si>
    <t>Tretinoin Cap. 10mg</t>
  </si>
  <si>
    <t>DHS/RP/NP/O/106/24</t>
  </si>
  <si>
    <t>A.Baur &amp; Co (Pvt) Ltd- Sri Lanka</t>
  </si>
  <si>
    <t>2024/SPC/O/C/P/00085</t>
  </si>
  <si>
    <t>DHS/P/WW/NP/O/19/24</t>
  </si>
  <si>
    <t>2025/SPC/O/C/P/00072</t>
  </si>
  <si>
    <t>01208201</t>
  </si>
  <si>
    <t>Decitabine Inj.50mg Powder for Infusion</t>
  </si>
  <si>
    <t>DHS/NP/NCB/38/25</t>
  </si>
  <si>
    <t>The Esses Pharmacy (Pvt) Ltd- Sri Lanka</t>
  </si>
  <si>
    <t>2025/SPC/B/C/P/00076</t>
  </si>
  <si>
    <t>01209201</t>
  </si>
  <si>
    <t>Golimumab Solu. for Inj. 50mgin PFS/ PF. Pen</t>
  </si>
  <si>
    <t>DHS/NP/NCB/23/25</t>
  </si>
  <si>
    <t>2025/SPC/O/C/P/00082</t>
  </si>
  <si>
    <t>DHS/NP/NCB/46/25</t>
  </si>
  <si>
    <t>2025/SPC/B/C/P/00088</t>
  </si>
  <si>
    <t>DHS/NP/LNCB/127/25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</si>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</sst>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  <numFmt numFmtId="171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3" fontId="0" fillId="0" borderId="0" xfId="3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43" fontId="2" fillId="2" borderId="2" xfId="3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left" vertical="top" wrapText="1"/>
    </xf>
    <xf numFmtId="43" fontId="4" fillId="2" borderId="1" xfId="3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43" fontId="4" fillId="0" borderId="1" xfId="3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3" fontId="4" fillId="0" borderId="1" xfId="3" applyFont="1" applyBorder="1" applyAlignment="1">
      <alignment horizontal="left" vertical="top" wrapText="1"/>
    </xf>
    <xf numFmtId="43" fontId="0" fillId="0" borderId="1" xfId="3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center" wrapText="1"/>
    </xf>
    <xf numFmtId="43" fontId="1" fillId="0" borderId="0" xfId="3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164" fontId="1" fillId="2" borderId="1" xfId="3" applyNumberFormat="1" applyFont="1" applyFill="1" applyBorder="1" applyAlignment="1">
      <alignment horizontal="left" vertical="top" wrapText="1"/>
    </xf>
    <xf numFmtId="164" fontId="4" fillId="0" borderId="1" xfId="3" applyNumberFormat="1" applyFont="1" applyFill="1" applyBorder="1" applyAlignment="1">
      <alignment horizontal="left" vertical="top" wrapText="1"/>
    </xf>
    <xf numFmtId="164" fontId="1" fillId="0" borderId="1" xfId="3" applyNumberFormat="1" applyFont="1" applyBorder="1" applyAlignment="1">
      <alignment horizontal="left" vertical="top" wrapText="1"/>
    </xf>
    <xf numFmtId="43" fontId="0" fillId="2" borderId="1" xfId="3" applyFont="1" applyFill="1" applyBorder="1" applyAlignment="1">
      <alignment horizontal="left" vertical="top" wrapText="1"/>
    </xf>
    <xf numFmtId="43" fontId="0" fillId="0" borderId="1" xfId="0" applyNumberFormat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7" fontId="4" fillId="2" borderId="1" xfId="0" applyNumberFormat="1" applyFont="1" applyFill="1" applyBorder="1" applyAlignment="1">
      <alignment horizontal="center" vertical="top" wrapText="1"/>
    </xf>
    <xf numFmtId="171" fontId="4" fillId="0" borderId="1" xfId="3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5A67-1041-4285-BADA-8DB59ECDB4AD}">
  <sheetPr>
    <pageSetUpPr fitToPage="1"/>
  </sheetPr>
  <dimension ref="B2:N19"/>
  <sheetViews>
    <sheetView tabSelected="1" workbookViewId="0">
      <selection activeCell="K11" sqref="K11"/>
    </sheetView>
  </sheetViews>
  <sheetFormatPr defaultColWidth="8.7109375" defaultRowHeight="15" x14ac:dyDescent="0.25"/>
  <cols>
    <col min="1" max="1" width="8.7109375" style="18"/>
    <col min="2" max="2" width="21.5703125" style="15" customWidth="1"/>
    <col min="3" max="3" width="11.5703125" style="15" customWidth="1"/>
    <col min="4" max="4" width="23.140625" style="18" customWidth="1"/>
    <col min="5" max="5" width="18.85546875" style="18" customWidth="1"/>
    <col min="6" max="6" width="13.7109375" style="16" customWidth="1"/>
    <col min="7" max="7" width="22.7109375" style="18" customWidth="1"/>
    <col min="8" max="8" width="14.140625" style="15" customWidth="1"/>
    <col min="9" max="9" width="12.28515625" style="91" customWidth="1"/>
    <col min="10" max="10" width="10.5703125" style="15" bestFit="1" customWidth="1"/>
    <col min="11" max="11" width="12.85546875" style="91" customWidth="1"/>
    <col min="12" max="12" width="9" style="15" customWidth="1"/>
    <col min="13" max="13" width="16.28515625" style="92" customWidth="1"/>
    <col min="14" max="14" width="14.140625" style="91" customWidth="1"/>
    <col min="15" max="16384" width="8.7109375" style="18"/>
  </cols>
  <sheetData>
    <row r="2" spans="2:14" x14ac:dyDescent="0.25">
      <c r="B2" s="132" t="s">
        <v>36</v>
      </c>
      <c r="C2" s="132"/>
      <c r="D2" s="132"/>
      <c r="G2" s="17"/>
    </row>
    <row r="3" spans="2:14" x14ac:dyDescent="0.25">
      <c r="B3" s="132"/>
      <c r="C3" s="132"/>
      <c r="D3" s="132"/>
      <c r="G3" s="17"/>
    </row>
    <row r="4" spans="2:14" x14ac:dyDescent="0.25">
      <c r="B4" s="132"/>
      <c r="C4" s="132"/>
      <c r="D4" s="132"/>
      <c r="G4" s="17"/>
    </row>
    <row r="5" spans="2:14" x14ac:dyDescent="0.25">
      <c r="B5" s="132"/>
      <c r="C5" s="132"/>
      <c r="D5" s="132"/>
      <c r="G5" s="17"/>
    </row>
    <row r="6" spans="2:14" x14ac:dyDescent="0.25">
      <c r="D6" s="19"/>
      <c r="G6" s="17"/>
    </row>
    <row r="7" spans="2:14" ht="15.75" x14ac:dyDescent="0.25">
      <c r="B7" s="131" t="s">
        <v>40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2:14" x14ac:dyDescent="0.25">
      <c r="D8" s="19"/>
      <c r="G8" s="17"/>
    </row>
    <row r="9" spans="2:14" x14ac:dyDescent="0.25">
      <c r="D9" s="19"/>
      <c r="G9" s="17"/>
    </row>
    <row r="10" spans="2:14" s="15" customFormat="1" x14ac:dyDescent="0.25">
      <c r="B10" s="15" t="s">
        <v>10</v>
      </c>
      <c r="C10" s="15" t="s">
        <v>11</v>
      </c>
      <c r="D10" s="20" t="s">
        <v>12</v>
      </c>
      <c r="E10" s="15" t="s">
        <v>13</v>
      </c>
      <c r="F10" s="16" t="s">
        <v>14</v>
      </c>
      <c r="G10" s="20" t="s">
        <v>22</v>
      </c>
      <c r="H10" s="15" t="s">
        <v>15</v>
      </c>
      <c r="I10" s="91" t="s">
        <v>16</v>
      </c>
      <c r="J10" s="15" t="s">
        <v>17</v>
      </c>
      <c r="K10" s="15" t="s">
        <v>18</v>
      </c>
      <c r="L10" s="15" t="s">
        <v>19</v>
      </c>
      <c r="M10" s="92" t="s">
        <v>20</v>
      </c>
      <c r="N10" s="91" t="s">
        <v>21</v>
      </c>
    </row>
    <row r="11" spans="2:14" s="15" customFormat="1" ht="45" x14ac:dyDescent="0.25">
      <c r="B11" s="93" t="s">
        <v>0</v>
      </c>
      <c r="C11" s="94" t="s">
        <v>1</v>
      </c>
      <c r="D11" s="94" t="s">
        <v>2</v>
      </c>
      <c r="E11" s="95" t="s">
        <v>3</v>
      </c>
      <c r="F11" s="96" t="s">
        <v>4</v>
      </c>
      <c r="G11" s="94" t="s">
        <v>5</v>
      </c>
      <c r="H11" s="97" t="s">
        <v>6</v>
      </c>
      <c r="I11" s="128" t="s">
        <v>7</v>
      </c>
      <c r="J11" s="94" t="s">
        <v>8</v>
      </c>
      <c r="K11" s="98" t="s">
        <v>25</v>
      </c>
      <c r="L11" s="94" t="s">
        <v>9</v>
      </c>
      <c r="M11" s="99" t="s">
        <v>26</v>
      </c>
      <c r="N11" s="113" t="s">
        <v>23</v>
      </c>
    </row>
    <row r="12" spans="2:14" s="115" customFormat="1" ht="30" x14ac:dyDescent="0.25">
      <c r="B12" s="100" t="s">
        <v>41</v>
      </c>
      <c r="C12" s="101" t="s">
        <v>42</v>
      </c>
      <c r="D12" s="102" t="s">
        <v>43</v>
      </c>
      <c r="E12" s="103" t="s">
        <v>44</v>
      </c>
      <c r="F12" s="122">
        <v>45881</v>
      </c>
      <c r="G12" s="104" t="s">
        <v>45</v>
      </c>
      <c r="H12" s="122">
        <v>46160</v>
      </c>
      <c r="I12" s="129">
        <v>400</v>
      </c>
      <c r="J12" s="125" t="s">
        <v>34</v>
      </c>
      <c r="K12" s="105">
        <v>175438</v>
      </c>
      <c r="L12" s="117">
        <v>100</v>
      </c>
      <c r="M12" s="106" t="s">
        <v>61</v>
      </c>
      <c r="N12" s="110" t="s">
        <v>61</v>
      </c>
    </row>
    <row r="13" spans="2:14" s="115" customFormat="1" ht="30" x14ac:dyDescent="0.25">
      <c r="B13" s="100" t="s">
        <v>46</v>
      </c>
      <c r="C13" s="101" t="s">
        <v>42</v>
      </c>
      <c r="D13" s="102" t="s">
        <v>43</v>
      </c>
      <c r="E13" s="103" t="s">
        <v>47</v>
      </c>
      <c r="F13" s="122">
        <v>45986</v>
      </c>
      <c r="G13" s="104" t="s">
        <v>45</v>
      </c>
      <c r="H13" s="122">
        <v>46167</v>
      </c>
      <c r="I13" s="129">
        <v>3500</v>
      </c>
      <c r="J13" s="125" t="s">
        <v>34</v>
      </c>
      <c r="K13" s="105">
        <v>175438</v>
      </c>
      <c r="L13" s="117">
        <v>100</v>
      </c>
      <c r="M13" s="106" t="s">
        <v>61</v>
      </c>
      <c r="N13" s="110" t="s">
        <v>61</v>
      </c>
    </row>
    <row r="14" spans="2:14" s="115" customFormat="1" ht="30" x14ac:dyDescent="0.25">
      <c r="B14" s="100" t="s">
        <v>48</v>
      </c>
      <c r="C14" s="101" t="s">
        <v>49</v>
      </c>
      <c r="D14" s="102" t="s">
        <v>50</v>
      </c>
      <c r="E14" s="103" t="s">
        <v>51</v>
      </c>
      <c r="F14" s="122">
        <v>46065</v>
      </c>
      <c r="G14" s="104" t="s">
        <v>52</v>
      </c>
      <c r="H14" s="122">
        <v>46150</v>
      </c>
      <c r="I14" s="129">
        <v>140</v>
      </c>
      <c r="J14" s="125" t="s">
        <v>34</v>
      </c>
      <c r="K14" s="105">
        <v>25750</v>
      </c>
      <c r="L14" s="117">
        <v>1</v>
      </c>
      <c r="M14" s="120">
        <f>K14/L14</f>
        <v>25750</v>
      </c>
      <c r="N14" s="121">
        <f>M14*I14</f>
        <v>3605000</v>
      </c>
    </row>
    <row r="15" spans="2:14" s="115" customFormat="1" ht="30" x14ac:dyDescent="0.25">
      <c r="B15" s="100" t="s">
        <v>53</v>
      </c>
      <c r="C15" s="100" t="s">
        <v>54</v>
      </c>
      <c r="D15" s="100" t="s">
        <v>55</v>
      </c>
      <c r="E15" s="107" t="s">
        <v>56</v>
      </c>
      <c r="F15" s="123">
        <v>46063</v>
      </c>
      <c r="G15" s="108" t="s">
        <v>39</v>
      </c>
      <c r="H15" s="124">
        <v>46150</v>
      </c>
      <c r="I15" s="130">
        <v>58</v>
      </c>
      <c r="J15" s="126" t="s">
        <v>34</v>
      </c>
      <c r="K15" s="111">
        <v>275252.94</v>
      </c>
      <c r="L15" s="118">
        <v>1</v>
      </c>
      <c r="M15" s="106" t="s">
        <v>61</v>
      </c>
      <c r="N15" s="110" t="s">
        <v>61</v>
      </c>
    </row>
    <row r="16" spans="2:14" s="115" customFormat="1" ht="30" x14ac:dyDescent="0.25">
      <c r="B16" s="100" t="s">
        <v>57</v>
      </c>
      <c r="C16" s="100" t="s">
        <v>49</v>
      </c>
      <c r="D16" s="100" t="s">
        <v>50</v>
      </c>
      <c r="E16" s="107" t="s">
        <v>58</v>
      </c>
      <c r="F16" s="123">
        <v>46065</v>
      </c>
      <c r="G16" s="108" t="s">
        <v>52</v>
      </c>
      <c r="H16" s="124">
        <v>46147</v>
      </c>
      <c r="I16" s="130">
        <v>100</v>
      </c>
      <c r="J16" s="126" t="s">
        <v>34</v>
      </c>
      <c r="K16" s="111">
        <v>25750</v>
      </c>
      <c r="L16" s="118">
        <v>1</v>
      </c>
      <c r="M16" s="109">
        <f>K16/L16</f>
        <v>25750</v>
      </c>
      <c r="N16" s="121">
        <f>M16*I16</f>
        <v>2575000</v>
      </c>
    </row>
    <row r="17" spans="2:14" s="115" customFormat="1" ht="45" x14ac:dyDescent="0.25">
      <c r="B17" s="110" t="s">
        <v>59</v>
      </c>
      <c r="C17" s="110" t="s">
        <v>37</v>
      </c>
      <c r="D17" s="110" t="s">
        <v>38</v>
      </c>
      <c r="E17" s="116" t="s">
        <v>60</v>
      </c>
      <c r="F17" s="123">
        <v>46119</v>
      </c>
      <c r="G17" s="110" t="s">
        <v>39</v>
      </c>
      <c r="H17" s="123">
        <v>46160</v>
      </c>
      <c r="I17" s="130">
        <v>39</v>
      </c>
      <c r="J17" s="127" t="s">
        <v>34</v>
      </c>
      <c r="K17" s="112">
        <v>129738.49</v>
      </c>
      <c r="L17" s="119">
        <v>1</v>
      </c>
      <c r="M17" s="106" t="s">
        <v>61</v>
      </c>
      <c r="N17" s="110" t="s">
        <v>61</v>
      </c>
    </row>
    <row r="18" spans="2:14" x14ac:dyDescent="0.25">
      <c r="C18" s="18"/>
      <c r="E18" s="16"/>
      <c r="F18" s="18"/>
      <c r="G18" s="15"/>
      <c r="H18" s="18"/>
      <c r="K18" s="15"/>
      <c r="L18" s="114"/>
      <c r="M18" s="91"/>
      <c r="N18" s="18"/>
    </row>
    <row r="19" spans="2:14" x14ac:dyDescent="0.25">
      <c r="B19" s="15" t="s">
        <v>35</v>
      </c>
    </row>
  </sheetData>
  <mergeCells count="2">
    <mergeCell ref="B2:D5"/>
    <mergeCell ref="B7:N7"/>
  </mergeCells>
  <pageMargins left="0.17" right="0.1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32" t="s">
        <v>30</v>
      </c>
      <c r="C2" s="132"/>
      <c r="D2" s="132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33" t="s">
        <v>31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32"/>
      <c r="C1" s="132"/>
      <c r="D1" s="132"/>
    </row>
    <row r="2" spans="1:14" ht="57.95" customHeight="1" x14ac:dyDescent="0.25">
      <c r="B2" s="132" t="s">
        <v>29</v>
      </c>
      <c r="C2" s="132"/>
      <c r="D2" s="132"/>
    </row>
    <row r="3" spans="1:14" ht="24.95" customHeight="1" x14ac:dyDescent="0.25">
      <c r="B3" s="131" t="s">
        <v>32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32" t="s">
        <v>29</v>
      </c>
      <c r="C2" s="132"/>
      <c r="D2" s="132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2026-06-30T02:45:38Z</cp:lastPrinted>
  <dcterms:created xsi:type="dcterms:W3CDTF">2023-12-28T05:48:17Z</dcterms:created>
  <dcterms:modified xsi:type="dcterms:W3CDTF">2026-07-03T03:51:42Z</dcterms:modified>
</cp:coreProperties>
</file>