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/>
  <xr:revisionPtr revIDLastSave="0" documentId="13_ncr:1_{6FC6CDED-E5CF-4BDA-9D9B-39027C79E3D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3" sheetId="3" r:id="rId1"/>
  </sheets>
  <calcPr calcId="191029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0" i="3" l="1"/>
  <c r="N10" i="3" s="1"/>
</calcChain>
</file>

<file path=xl/sharedStrings.xml><?xml version="1.0" encoding="utf-8"?>
<sst xmlns="http://schemas.openxmlformats.org/spreadsheetml/2006/main" count="43" uniqueCount="38">
  <si>
    <t>ITEM</t>
  </si>
  <si>
    <t>AWARDED SUPPLIER</t>
  </si>
  <si>
    <t>PACK SIZE</t>
  </si>
  <si>
    <t>2024/SPC/N/C/D/00004</t>
  </si>
  <si>
    <t xml:space="preserve">ELISA det of Ag.&amp;.Ab.to HCV480T </t>
  </si>
  <si>
    <t>DHS/L/WW/10/24</t>
  </si>
  <si>
    <t>Emar Phrama (PVT) ltd -Sri lanka</t>
  </si>
  <si>
    <t>LKR</t>
  </si>
  <si>
    <t>2024/SPC/N/C/D/00022</t>
  </si>
  <si>
    <t>Reagent kit for serum Creatinine estimation : R1,R2 (200 tests/ kit)</t>
  </si>
  <si>
    <t>DHS/L/WW/5/24</t>
  </si>
  <si>
    <t>Zenith Impex (Pvt) Ltd-Srilanka</t>
  </si>
  <si>
    <t>SR NUMBER</t>
  </si>
  <si>
    <t>TENDER NUMBER</t>
  </si>
  <si>
    <t>DATE OF TENDER CLOSING</t>
  </si>
  <si>
    <t>DATE OF AWARDED</t>
  </si>
  <si>
    <t>TOTAL AWARDED VALUE IN LKR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</si>
  <si>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</si>
  <si>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</si>
  <si>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</si>
  <si>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</si>
  <si>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</si>
  <si>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</si>
  <si>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</si>
  <si>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</si>
  <si>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</si>
  <si>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</si>
  <si>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</si>
  <si>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</si>
  <si>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</si>
  <si>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</si>
  <si>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QTY  AWARDED</t>
  </si>
  <si>
    <t>CURRENCY</t>
  </si>
  <si>
    <t>AWARDED PRICE</t>
  </si>
  <si>
    <t>UNIT PRICE FOR EACH (LKR)</t>
  </si>
  <si>
    <t>Reagent kit for serum total cholesterol estimation: 100 tests/vial</t>
  </si>
  <si>
    <t xml:space="preserve">                                                                         TENDER AWARDS - 2024 MARCH (LABORATORY ITEMS)</t>
  </si>
  <si>
    <t>Inquiries : Procurement Monitoring Unit                                                                             Contact No - 011-2055807, 011-2320356 (Extension - 607)                                                                             E-mail - spcpmu@gmail.com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</si>
</sst>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_-;\-* #,##0_-;_-* &quot;-&quot;??_-;_-@_-"/>
    <numFmt numFmtId="165" formatCode="_(* #,##0_);_(* \(#,##0\);_(* &quot;-&quot;??_);_(@_)"/>
    <numFmt numFmtId="167" formatCode="_-* #,##0.00_-;\-* #,##0.00_-;_-* &quot;-&quot;??_-;_-@_-"/>
    <numFmt numFmtId="168" formatCode="yyyy\-mm\-dd;@"/>
    <numFmt numFmtId="169" formatCode="#,##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2" applyNumberFormat="1" applyFont="1" applyFill="1" applyBorder="1" applyAlignment="1">
      <alignment horizontal="center" vertical="center" wrapText="1"/>
    </xf>
    <xf numFmtId="168" fontId="2" fillId="2" borderId="1" xfId="2" applyNumberFormat="1" applyFont="1" applyFill="1" applyBorder="1" applyAlignment="1">
      <alignment horizontal="center" vertical="center" wrapText="1"/>
    </xf>
    <xf numFmtId="168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8" fontId="0" fillId="0" borderId="0" xfId="0" applyNumberFormat="1" applyFont="1" applyAlignment="1">
      <alignment horizontal="center" vertical="center"/>
    </xf>
    <xf numFmtId="43" fontId="0" fillId="0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167" fontId="4" fillId="0" borderId="1" xfId="0" applyNumberFormat="1" applyFont="1" applyBorder="1" applyAlignment="1">
      <alignment vertical="center" wrapText="1"/>
    </xf>
    <xf numFmtId="43" fontId="4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167" fontId="4" fillId="0" borderId="0" xfId="0" applyNumberFormat="1" applyFont="1" applyAlignment="1">
      <alignment vertical="center" wrapText="1"/>
    </xf>
    <xf numFmtId="43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43" fontId="0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8" fontId="3" fillId="0" borderId="0" xfId="0" applyNumberFormat="1" applyFont="1" applyAlignment="1">
      <alignment horizontal="center" vertical="center"/>
    </xf>
    <xf numFmtId="168" fontId="4" fillId="0" borderId="1" xfId="0" quotePrefix="1" applyNumberFormat="1" applyFont="1" applyBorder="1" applyAlignment="1">
      <alignment horizontal="center" vertical="center" wrapText="1"/>
    </xf>
    <xf numFmtId="168" fontId="4" fillId="0" borderId="0" xfId="0" quotePrefix="1" applyNumberFormat="1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43" fontId="4" fillId="0" borderId="0" xfId="0" applyNumberFormat="1" applyFont="1" applyAlignment="1">
      <alignment horizontal="center" vertical="center" wrapText="1"/>
    </xf>
    <xf numFmtId="43" fontId="0" fillId="0" borderId="0" xfId="0" applyNumberFormat="1" applyFont="1" applyAlignment="1">
      <alignment horizontal="center" vertical="center"/>
    </xf>
  </cellXfs>
  <cellStyles count="3">
    <cellStyle name="Comma" xfId="1" builtinId="3"/>
    <cellStyle name="Comma 3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0"/>
  <sheetViews>
    <sheetView tabSelected="1" workbookViewId="0">
      <selection activeCell="F2" sqref="F2"/>
    </sheetView>
  </sheetViews>
  <sheetFormatPr defaultColWidth="12.90625" defaultRowHeight="14.5" x14ac:dyDescent="0.35"/>
  <cols>
    <col min="1" max="1" width="5.7265625" style="9" customWidth="1"/>
    <col min="2" max="2" width="21.81640625" style="28" customWidth="1"/>
    <col min="3" max="3" width="10.1796875" style="9" customWidth="1"/>
    <col min="4" max="4" width="22" style="28" customWidth="1"/>
    <col min="5" max="5" width="17" style="9" customWidth="1"/>
    <col min="6" max="6" width="12.90625" style="11"/>
    <col min="7" max="7" width="19.36328125" style="28" customWidth="1"/>
    <col min="8" max="8" width="12.90625" style="11"/>
    <col min="9" max="9" width="12.90625" style="28"/>
    <col min="10" max="10" width="10.90625" style="9" customWidth="1"/>
    <col min="11" max="11" width="12.90625" style="28"/>
    <col min="12" max="12" width="12.90625" style="9"/>
    <col min="13" max="13" width="14.54296875" style="28" customWidth="1"/>
    <col min="14" max="14" width="16.1796875" style="28" customWidth="1"/>
    <col min="15" max="16384" width="12.90625" style="28"/>
  </cols>
  <sheetData>
    <row r="2" spans="1:14" ht="67.5" customHeight="1" x14ac:dyDescent="0.35">
      <c r="B2" s="27" t="s">
        <v>37</v>
      </c>
      <c r="C2" s="27"/>
      <c r="D2" s="27"/>
      <c r="E2" s="27"/>
    </row>
    <row r="4" spans="1:14" ht="19.5" customHeight="1" x14ac:dyDescent="0.35">
      <c r="B4" s="13" t="s">
        <v>36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x14ac:dyDescent="0.35">
      <c r="B5" s="14"/>
      <c r="C5" s="14"/>
      <c r="D5" s="14"/>
      <c r="E5" s="14"/>
      <c r="F5" s="35"/>
      <c r="G5" s="14"/>
      <c r="H5" s="35"/>
      <c r="I5" s="14"/>
      <c r="J5" s="14"/>
      <c r="K5" s="14"/>
      <c r="L5" s="14"/>
      <c r="M5" s="14"/>
      <c r="N5" s="14"/>
    </row>
    <row r="6" spans="1:14" x14ac:dyDescent="0.35">
      <c r="B6" s="9" t="s">
        <v>17</v>
      </c>
      <c r="C6" s="9" t="s">
        <v>18</v>
      </c>
      <c r="D6" s="9" t="s">
        <v>19</v>
      </c>
      <c r="E6" s="10" t="s">
        <v>20</v>
      </c>
      <c r="F6" s="11" t="s">
        <v>21</v>
      </c>
      <c r="G6" s="10" t="s">
        <v>22</v>
      </c>
      <c r="H6" s="11" t="s">
        <v>23</v>
      </c>
      <c r="I6" s="9" t="s">
        <v>24</v>
      </c>
      <c r="J6" s="9" t="s">
        <v>25</v>
      </c>
      <c r="K6" s="9" t="s">
        <v>26</v>
      </c>
      <c r="L6" s="9" t="s">
        <v>27</v>
      </c>
      <c r="M6" s="12" t="s">
        <v>28</v>
      </c>
      <c r="N6" s="12" t="s">
        <v>29</v>
      </c>
    </row>
    <row r="7" spans="1:14" ht="52.5" customHeight="1" x14ac:dyDescent="0.35">
      <c r="B7" s="1" t="s">
        <v>30</v>
      </c>
      <c r="C7" s="2" t="s">
        <v>12</v>
      </c>
      <c r="D7" s="2" t="s">
        <v>0</v>
      </c>
      <c r="E7" s="3" t="s">
        <v>13</v>
      </c>
      <c r="F7" s="4" t="s">
        <v>14</v>
      </c>
      <c r="G7" s="2" t="s">
        <v>1</v>
      </c>
      <c r="H7" s="5" t="s">
        <v>15</v>
      </c>
      <c r="I7" s="6" t="s">
        <v>31</v>
      </c>
      <c r="J7" s="2" t="s">
        <v>32</v>
      </c>
      <c r="K7" s="7" t="s">
        <v>33</v>
      </c>
      <c r="L7" s="2" t="s">
        <v>2</v>
      </c>
      <c r="M7" s="8" t="s">
        <v>34</v>
      </c>
      <c r="N7" s="8" t="s">
        <v>16</v>
      </c>
    </row>
    <row r="8" spans="1:14" ht="35" customHeight="1" x14ac:dyDescent="0.35">
      <c r="A8" s="9">
        <v>1</v>
      </c>
      <c r="B8" s="16" t="s">
        <v>3</v>
      </c>
      <c r="C8" s="31">
        <v>43555302</v>
      </c>
      <c r="D8" s="15" t="s">
        <v>4</v>
      </c>
      <c r="E8" s="31" t="s">
        <v>5</v>
      </c>
      <c r="F8" s="36">
        <v>45089</v>
      </c>
      <c r="G8" s="16" t="s">
        <v>6</v>
      </c>
      <c r="H8" s="40">
        <v>45358</v>
      </c>
      <c r="I8" s="17">
        <v>1006</v>
      </c>
      <c r="J8" s="31" t="s">
        <v>7</v>
      </c>
      <c r="K8" s="18">
        <v>202168.09640000001</v>
      </c>
      <c r="L8" s="31">
        <v>1</v>
      </c>
      <c r="M8" s="18">
        <v>202168.09640000001</v>
      </c>
      <c r="N8" s="19">
        <v>203381104.97840002</v>
      </c>
    </row>
    <row r="9" spans="1:14" ht="51.5" customHeight="1" x14ac:dyDescent="0.35">
      <c r="A9" s="9">
        <v>2</v>
      </c>
      <c r="B9" s="16" t="s">
        <v>8</v>
      </c>
      <c r="C9" s="31">
        <v>42918008</v>
      </c>
      <c r="D9" s="15" t="s">
        <v>9</v>
      </c>
      <c r="E9" s="31" t="s">
        <v>10</v>
      </c>
      <c r="F9" s="36">
        <v>45089</v>
      </c>
      <c r="G9" s="16" t="s">
        <v>11</v>
      </c>
      <c r="H9" s="40">
        <v>45377</v>
      </c>
      <c r="I9" s="17">
        <v>60</v>
      </c>
      <c r="J9" s="31" t="s">
        <v>7</v>
      </c>
      <c r="K9" s="18">
        <v>6040</v>
      </c>
      <c r="L9" s="31">
        <v>1</v>
      </c>
      <c r="M9" s="18">
        <v>6040</v>
      </c>
      <c r="N9" s="19">
        <v>362400</v>
      </c>
    </row>
    <row r="10" spans="1:14" ht="53" customHeight="1" x14ac:dyDescent="0.35">
      <c r="A10" s="9">
        <v>3</v>
      </c>
      <c r="B10" s="29" t="s">
        <v>8</v>
      </c>
      <c r="C10" s="32">
        <v>42920107</v>
      </c>
      <c r="D10" s="15" t="s">
        <v>35</v>
      </c>
      <c r="E10" s="32" t="s">
        <v>10</v>
      </c>
      <c r="F10" s="36">
        <v>45089</v>
      </c>
      <c r="G10" s="16" t="s">
        <v>11</v>
      </c>
      <c r="H10" s="40">
        <v>45377</v>
      </c>
      <c r="I10" s="17">
        <v>250</v>
      </c>
      <c r="J10" s="31" t="s">
        <v>7</v>
      </c>
      <c r="K10" s="18">
        <v>2724</v>
      </c>
      <c r="L10" s="31">
        <v>1</v>
      </c>
      <c r="M10" s="18">
        <f>K10/L10*1</f>
        <v>2724</v>
      </c>
      <c r="N10" s="19">
        <f>M10*I10</f>
        <v>681000</v>
      </c>
    </row>
    <row r="11" spans="1:14" x14ac:dyDescent="0.35">
      <c r="B11" s="21"/>
      <c r="C11" s="33"/>
      <c r="D11" s="20"/>
      <c r="E11" s="33"/>
      <c r="F11" s="37"/>
      <c r="G11" s="21"/>
      <c r="H11" s="39"/>
      <c r="I11" s="22"/>
      <c r="J11" s="33"/>
      <c r="K11" s="23"/>
      <c r="L11" s="33"/>
      <c r="M11" s="23"/>
      <c r="N11" s="24"/>
    </row>
    <row r="12" spans="1:14" x14ac:dyDescent="0.35">
      <c r="E12" s="38"/>
    </row>
    <row r="19" spans="1:12" x14ac:dyDescent="0.35">
      <c r="A19" s="34"/>
      <c r="B19" s="25"/>
      <c r="C19" s="34"/>
      <c r="D19" s="26"/>
      <c r="E19" s="33"/>
      <c r="F19" s="39"/>
      <c r="G19" s="22"/>
      <c r="H19" s="39"/>
      <c r="I19" s="23"/>
      <c r="J19" s="33"/>
      <c r="K19" s="23"/>
      <c r="L19" s="41"/>
    </row>
    <row r="20" spans="1:12" x14ac:dyDescent="0.35">
      <c r="K20" s="30"/>
      <c r="L20" s="42"/>
    </row>
  </sheetData>
  <mergeCells count="2">
    <mergeCell ref="B4:N4"/>
    <mergeCell ref="B2:E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2024-09-25T06:13:27Z</dcterms:modified>
</cp:coreProperties>
</file>