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Lab" sheetId="6" r:id="rId1"/>
  </sheets>
  <definedNames>
    <definedName name="_xlnm._FilterDatabase" localSheetId="0" hidden="1">Lab!$A$5:$N$31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1" i="6" l="1"/>
  <c r="N31" i="6" s="1"/>
  <c r="M30" i="6"/>
  <c r="N30" i="6" s="1"/>
</calcChain>
</file>

<file path=xl/sharedStrings.xml><?xml version="1.0" encoding="utf-8"?>
<sst xmlns="http://schemas.openxmlformats.org/spreadsheetml/2006/main" count="217" uniqueCount="96">
  <si>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</si>
  <si>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</si>
  <si>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</si>
  <si>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</si>
  <si>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</si>
  <si>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</si>
  <si>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</si>
  <si>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</si>
  <si>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</si>
  <si>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</si>
  <si>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</si>
  <si>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TOTAL AWARDED VALUE IN LKR</t>
  </si>
  <si>
    <t>USD</t>
  </si>
  <si>
    <t>LKR</t>
  </si>
  <si>
    <t>* Column L and M will be filled after issuing the indent</t>
  </si>
  <si>
    <t>UNIT PRICE FOR EACH (LKR)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</si>
  <si>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</si>
  <si>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</si>
  <si>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</si>
  <si>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</si>
  <si>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</si>
  <si>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</si>
  <si>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</si>
  <si>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</si>
  <si>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</si>
  <si>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</si>
  <si>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</si>
  <si>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</si>
  <si>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</si>
  <si>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-</t>
  </si>
  <si>
    <t>2021/SPC/N/C/D/00167</t>
  </si>
  <si>
    <t>DHS/RL/73SSN/21</t>
  </si>
  <si>
    <t>TENDER AWARDS -2023 March -LAB</t>
  </si>
  <si>
    <t>2020/SPC/N/C/D/00062</t>
  </si>
  <si>
    <t>42600501</t>
  </si>
  <si>
    <t>D-Dimer kit with cutoff for Venous Thrombo Embolism (VTE) with control</t>
  </si>
  <si>
    <t>DHS/RL/125WAC/20</t>
  </si>
  <si>
    <t>Zenith Impex (private) Limited-Sri lanka</t>
  </si>
  <si>
    <t>2021/SPC/N/R/D/00114</t>
  </si>
  <si>
    <t>41301902</t>
  </si>
  <si>
    <t xml:space="preserve">New methylene blue  </t>
  </si>
  <si>
    <t>DHS/RL/146WAC/21</t>
  </si>
  <si>
    <t>Central Drug House (P) LTD-India</t>
  </si>
  <si>
    <t>40408601</t>
  </si>
  <si>
    <t xml:space="preserve">Monoclonal mouse antiVimentin for 1ml </t>
  </si>
  <si>
    <t>Agilent Technologies Singapore (sales) Pte.Ltd-Singapore</t>
  </si>
  <si>
    <t>40408701</t>
  </si>
  <si>
    <t xml:space="preserve">Monoclonal anti humanCalretinin 1ml </t>
  </si>
  <si>
    <t>40416102</t>
  </si>
  <si>
    <t xml:space="preserve">Mouse Anti-Human TerminalDeoxynucleo Transferase 1ml </t>
  </si>
  <si>
    <t>40419601</t>
  </si>
  <si>
    <t xml:space="preserve">Monoclon.Mouse Anti-HumanCD19 1ml </t>
  </si>
  <si>
    <t>40420501</t>
  </si>
  <si>
    <t xml:space="preserve">Mono mouse anti hum BCL 2 forIm.his 1ml </t>
  </si>
  <si>
    <t>40422202</t>
  </si>
  <si>
    <t xml:space="preserve">Polyclonal rabbit anti alphafeto 1ml </t>
  </si>
  <si>
    <t>40423102</t>
  </si>
  <si>
    <t xml:space="preserve">Polyclonal rabbit anti humanCalcitonin 0.2ml </t>
  </si>
  <si>
    <t>40424201</t>
  </si>
  <si>
    <t xml:space="preserve">Polyclonal rabbit anti humanHCG 1ml </t>
  </si>
  <si>
    <t>40424901</t>
  </si>
  <si>
    <t xml:space="preserve">Rabbit anti humanThyroglobulin 2ml </t>
  </si>
  <si>
    <t>40440002</t>
  </si>
  <si>
    <t xml:space="preserve">Antibody diluent forImmunohistoch 125ml </t>
  </si>
  <si>
    <t>2021/SPC/E/C/D/00294</t>
  </si>
  <si>
    <t>Cup &amp;Pin pro for ROTEM Testing</t>
  </si>
  <si>
    <t>DHS/RL/153SR/21</t>
  </si>
  <si>
    <t>Surgicare (PVT) LTD-Sri lanka</t>
  </si>
  <si>
    <t>TIPTRAY Box eline 10-320 mic.lfor ROTEM Testing10x96/Box</t>
  </si>
  <si>
    <t>2022/SPC/N/C/D/00006</t>
  </si>
  <si>
    <t xml:space="preserve">Toxoplasma IgG Antibody -ELISA Kits (96 tests / kit) </t>
  </si>
  <si>
    <t>DHS/RL/70RS/22</t>
  </si>
  <si>
    <t>Green Helath Lanka (PVT) Ltd-Sri lanka</t>
  </si>
  <si>
    <t xml:space="preserve">Toxoplasma IgM Antibody -ELISA Kits ( 96 tests / kit) </t>
  </si>
  <si>
    <t>2022/SPC/N/C/D/00027</t>
  </si>
  <si>
    <t xml:space="preserve">TPPA/TPHA Con.AntiTrepo.Ab100T/kit </t>
  </si>
  <si>
    <t>DHS/RL/66WAC/22</t>
  </si>
  <si>
    <t>Emar Pharma (PVT) ltd-Sri Lanka</t>
  </si>
  <si>
    <t>2022/SPC/N/C/D/00040</t>
  </si>
  <si>
    <t xml:space="preserve">Eci HBs Antigen Calibrator01unit </t>
  </si>
  <si>
    <t>DHS/RL/67WAC/22</t>
  </si>
  <si>
    <t>CIC Holdings PLC -Sri lanka</t>
  </si>
  <si>
    <t xml:space="preserve">Eci HBs Antigen Controls01unit </t>
  </si>
  <si>
    <t xml:space="preserve">Eci HCV Calibrator 01unit  </t>
  </si>
  <si>
    <t xml:space="preserve">Eci HCV Controls 01unit  </t>
  </si>
  <si>
    <t xml:space="preserve">Eci HIV Calibrator 01unit  </t>
  </si>
  <si>
    <t>2022/SPC/E/R/D/00173</t>
  </si>
  <si>
    <t xml:space="preserve">X'Ray Fixer Automaticprocessing </t>
  </si>
  <si>
    <t>DHS/RL/EP/60SSN/22</t>
  </si>
  <si>
    <t>BM Helathcare International -Sri lanka</t>
  </si>
  <si>
    <t xml:space="preserve">X'Ray Developer Automaticprocessing </t>
  </si>
  <si>
    <t>2023/SPC/N/R/D/00105</t>
  </si>
  <si>
    <t xml:space="preserve">Rapid Dengue test -immunochromatography IgG &amp; IgM antibody strips
 </t>
  </si>
  <si>
    <t>DHS/L/WW/11/23</t>
  </si>
  <si>
    <t>George Steuart Health (PVT) ltd-Sri lanka</t>
  </si>
  <si>
    <t>Inquiries : Procurement Monitoring Unit                                                                    Contact No - 011-2055807, 011-2320356, (Extention - 607)                                E-mail - prsuppmu@spc.lk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</si>
</sst>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8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Arial Unicode MS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16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vertical="center"/>
    </xf>
    <xf numFmtId="1" fontId="4" fillId="0" borderId="1" xfId="0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</cellXfs>
  <cellStyles count="4">
    <cellStyle name="Comma" xfId="1" builtinId="3"/>
    <cellStyle name="Comma 3" xfId="2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3"/>
  <sheetViews>
    <sheetView tabSelected="1" workbookViewId="0">
      <selection activeCell="E2" sqref="E2"/>
    </sheetView>
  </sheetViews>
  <sheetFormatPr defaultColWidth="8.7109375" defaultRowHeight="15" x14ac:dyDescent="0.25"/>
  <cols>
    <col min="1" max="1" width="8.7109375" style="4"/>
    <col min="2" max="2" width="24.42578125" style="5" customWidth="1"/>
    <col min="3" max="3" width="10.140625" style="5" customWidth="1"/>
    <col min="4" max="4" width="33.42578125" style="1" customWidth="1"/>
    <col min="5" max="5" width="19.5703125" style="5" customWidth="1"/>
    <col min="6" max="6" width="12.28515625" style="10" customWidth="1"/>
    <col min="7" max="7" width="28.140625" style="1" customWidth="1"/>
    <col min="8" max="8" width="12.85546875" style="10" customWidth="1"/>
    <col min="9" max="9" width="10.140625" style="4" customWidth="1"/>
    <col min="10" max="10" width="10.140625" style="5" customWidth="1"/>
    <col min="11" max="11" width="11.7109375" style="46" customWidth="1"/>
    <col min="12" max="12" width="10.42578125" style="4" customWidth="1"/>
    <col min="13" max="13" width="11.42578125" style="4" customWidth="1"/>
    <col min="14" max="14" width="13.5703125" style="4" bestFit="1" customWidth="1"/>
    <col min="15" max="16384" width="8.7109375" style="4"/>
  </cols>
  <sheetData>
    <row r="2" spans="1:14" ht="66.95" customHeight="1" x14ac:dyDescent="0.35">
      <c r="B2" s="49" t="s">
        <v>95</v>
      </c>
      <c r="C2" s="49"/>
      <c r="D2" s="49"/>
      <c r="E2" s="12"/>
    </row>
    <row r="3" spans="1:14" ht="24.95" customHeight="1" x14ac:dyDescent="0.35">
      <c r="E3" s="2" t="s">
        <v>32</v>
      </c>
      <c r="F3" s="27"/>
      <c r="G3" s="28"/>
      <c r="H3" s="27"/>
      <c r="I3" s="21"/>
      <c r="J3" s="2"/>
      <c r="K3" s="47"/>
      <c r="L3" s="21"/>
      <c r="M3" s="21"/>
      <c r="N3" s="21"/>
    </row>
    <row r="4" spans="1:14" s="17" customFormat="1" ht="18" customHeight="1" x14ac:dyDescent="0.35">
      <c r="B4" s="13" t="s">
        <v>16</v>
      </c>
      <c r="C4" s="13" t="s">
        <v>17</v>
      </c>
      <c r="D4" s="14" t="s">
        <v>18</v>
      </c>
      <c r="E4" s="13" t="s">
        <v>19</v>
      </c>
      <c r="F4" s="15" t="s">
        <v>20</v>
      </c>
      <c r="G4" s="16" t="s">
        <v>21</v>
      </c>
      <c r="H4" s="15" t="s">
        <v>22</v>
      </c>
      <c r="I4" s="13" t="s">
        <v>23</v>
      </c>
      <c r="J4" s="13" t="s">
        <v>24</v>
      </c>
      <c r="K4" s="48" t="s">
        <v>25</v>
      </c>
      <c r="L4" s="13" t="s">
        <v>26</v>
      </c>
      <c r="M4" s="45" t="s">
        <v>27</v>
      </c>
      <c r="N4" s="45" t="s">
        <v>28</v>
      </c>
    </row>
    <row r="5" spans="1:14" s="1" customFormat="1" ht="43.5" x14ac:dyDescent="0.35">
      <c r="B5" s="22" t="s">
        <v>0</v>
      </c>
      <c r="C5" s="22" t="s">
        <v>1</v>
      </c>
      <c r="D5" s="22" t="s">
        <v>2</v>
      </c>
      <c r="E5" s="23" t="s">
        <v>3</v>
      </c>
      <c r="F5" s="26" t="s">
        <v>4</v>
      </c>
      <c r="G5" s="22" t="s">
        <v>5</v>
      </c>
      <c r="H5" s="29" t="s">
        <v>6</v>
      </c>
      <c r="I5" s="24" t="s">
        <v>7</v>
      </c>
      <c r="J5" s="22" t="s">
        <v>8</v>
      </c>
      <c r="K5" s="25" t="s">
        <v>9</v>
      </c>
      <c r="L5" s="22" t="s">
        <v>10</v>
      </c>
      <c r="M5" s="22" t="s">
        <v>15</v>
      </c>
      <c r="N5" s="22" t="s">
        <v>11</v>
      </c>
    </row>
    <row r="6" spans="1:14" ht="29.1" x14ac:dyDescent="0.35">
      <c r="A6" s="4">
        <v>1</v>
      </c>
      <c r="B6" s="6" t="s">
        <v>33</v>
      </c>
      <c r="C6" s="7" t="s">
        <v>34</v>
      </c>
      <c r="D6" s="30" t="s">
        <v>35</v>
      </c>
      <c r="E6" s="6" t="s">
        <v>36</v>
      </c>
      <c r="F6" s="9">
        <v>44707</v>
      </c>
      <c r="G6" s="30" t="s">
        <v>37</v>
      </c>
      <c r="H6" s="9">
        <v>45007</v>
      </c>
      <c r="I6" s="31">
        <v>20</v>
      </c>
      <c r="J6" s="6" t="s">
        <v>13</v>
      </c>
      <c r="K6" s="32">
        <v>40013.33</v>
      </c>
      <c r="L6" s="33">
        <v>1</v>
      </c>
      <c r="M6" s="33" t="s">
        <v>29</v>
      </c>
      <c r="N6" s="33" t="s">
        <v>29</v>
      </c>
    </row>
    <row r="7" spans="1:14" ht="29.1" x14ac:dyDescent="0.35">
      <c r="A7" s="4">
        <v>2</v>
      </c>
      <c r="B7" s="6" t="s">
        <v>38</v>
      </c>
      <c r="C7" s="34" t="s">
        <v>39</v>
      </c>
      <c r="D7" s="30" t="s">
        <v>40</v>
      </c>
      <c r="E7" s="8" t="s">
        <v>41</v>
      </c>
      <c r="F7" s="9">
        <v>44896</v>
      </c>
      <c r="G7" s="30" t="s">
        <v>42</v>
      </c>
      <c r="H7" s="9">
        <v>44991</v>
      </c>
      <c r="I7" s="31">
        <v>2500</v>
      </c>
      <c r="J7" s="6" t="s">
        <v>12</v>
      </c>
      <c r="K7" s="32">
        <v>39.799999999999997</v>
      </c>
      <c r="L7" s="33">
        <v>10</v>
      </c>
      <c r="M7" s="35">
        <v>1284.7698699999999</v>
      </c>
      <c r="N7" s="35">
        <v>3211924.6749999998</v>
      </c>
    </row>
    <row r="8" spans="1:14" ht="29.1" x14ac:dyDescent="0.35">
      <c r="A8" s="4">
        <v>3</v>
      </c>
      <c r="B8" s="6" t="s">
        <v>30</v>
      </c>
      <c r="C8" s="34" t="s">
        <v>43</v>
      </c>
      <c r="D8" s="30" t="s">
        <v>44</v>
      </c>
      <c r="E8" s="8" t="s">
        <v>31</v>
      </c>
      <c r="F8" s="9">
        <v>44483</v>
      </c>
      <c r="G8" s="30" t="s">
        <v>45</v>
      </c>
      <c r="H8" s="9">
        <v>45016</v>
      </c>
      <c r="I8" s="31">
        <v>13</v>
      </c>
      <c r="J8" s="6" t="s">
        <v>12</v>
      </c>
      <c r="K8" s="32">
        <v>446.88</v>
      </c>
      <c r="L8" s="33">
        <v>1</v>
      </c>
      <c r="M8" s="33" t="s">
        <v>29</v>
      </c>
      <c r="N8" s="33" t="s">
        <v>29</v>
      </c>
    </row>
    <row r="9" spans="1:14" ht="29.1" x14ac:dyDescent="0.35">
      <c r="A9" s="4">
        <v>4</v>
      </c>
      <c r="B9" s="6" t="s">
        <v>30</v>
      </c>
      <c r="C9" s="34" t="s">
        <v>46</v>
      </c>
      <c r="D9" s="30" t="s">
        <v>47</v>
      </c>
      <c r="E9" s="8" t="s">
        <v>31</v>
      </c>
      <c r="F9" s="9">
        <v>44483</v>
      </c>
      <c r="G9" s="30" t="s">
        <v>45</v>
      </c>
      <c r="H9" s="9">
        <v>45016</v>
      </c>
      <c r="I9" s="31">
        <v>9</v>
      </c>
      <c r="J9" s="6" t="s">
        <v>12</v>
      </c>
      <c r="K9" s="32">
        <v>803.6</v>
      </c>
      <c r="L9" s="33">
        <v>1</v>
      </c>
      <c r="M9" s="33" t="s">
        <v>29</v>
      </c>
      <c r="N9" s="33" t="s">
        <v>29</v>
      </c>
    </row>
    <row r="10" spans="1:14" ht="29.1" x14ac:dyDescent="0.35">
      <c r="A10" s="4">
        <v>5</v>
      </c>
      <c r="B10" s="6" t="s">
        <v>30</v>
      </c>
      <c r="C10" s="34" t="s">
        <v>48</v>
      </c>
      <c r="D10" s="30" t="s">
        <v>49</v>
      </c>
      <c r="E10" s="8" t="s">
        <v>31</v>
      </c>
      <c r="F10" s="9">
        <v>44483</v>
      </c>
      <c r="G10" s="30" t="s">
        <v>45</v>
      </c>
      <c r="H10" s="9">
        <v>45016</v>
      </c>
      <c r="I10" s="31">
        <v>10</v>
      </c>
      <c r="J10" s="6" t="s">
        <v>12</v>
      </c>
      <c r="K10" s="32">
        <v>803.6</v>
      </c>
      <c r="L10" s="33">
        <v>1</v>
      </c>
      <c r="M10" s="33" t="s">
        <v>29</v>
      </c>
      <c r="N10" s="33" t="s">
        <v>29</v>
      </c>
    </row>
    <row r="11" spans="1:14" ht="29.1" x14ac:dyDescent="0.35">
      <c r="A11" s="4">
        <v>6</v>
      </c>
      <c r="B11" s="6" t="s">
        <v>30</v>
      </c>
      <c r="C11" s="36" t="s">
        <v>50</v>
      </c>
      <c r="D11" s="30" t="s">
        <v>51</v>
      </c>
      <c r="E11" s="8" t="s">
        <v>31</v>
      </c>
      <c r="F11" s="9">
        <v>44483</v>
      </c>
      <c r="G11" s="30" t="s">
        <v>45</v>
      </c>
      <c r="H11" s="9">
        <v>45016</v>
      </c>
      <c r="I11" s="31">
        <v>6</v>
      </c>
      <c r="J11" s="6" t="s">
        <v>12</v>
      </c>
      <c r="K11" s="32">
        <v>356.72</v>
      </c>
      <c r="L11" s="33">
        <v>1</v>
      </c>
      <c r="M11" s="33" t="s">
        <v>29</v>
      </c>
      <c r="N11" s="33" t="s">
        <v>29</v>
      </c>
    </row>
    <row r="12" spans="1:14" ht="29.1" x14ac:dyDescent="0.35">
      <c r="A12" s="4">
        <v>7</v>
      </c>
      <c r="B12" s="6" t="s">
        <v>30</v>
      </c>
      <c r="C12" s="34" t="s">
        <v>52</v>
      </c>
      <c r="D12" s="30" t="s">
        <v>53</v>
      </c>
      <c r="E12" s="8" t="s">
        <v>31</v>
      </c>
      <c r="F12" s="9">
        <v>44483</v>
      </c>
      <c r="G12" s="30" t="s">
        <v>45</v>
      </c>
      <c r="H12" s="9">
        <v>45016</v>
      </c>
      <c r="I12" s="31">
        <v>16</v>
      </c>
      <c r="J12" s="6" t="s">
        <v>12</v>
      </c>
      <c r="K12" s="32">
        <v>803.6</v>
      </c>
      <c r="L12" s="33">
        <v>1</v>
      </c>
      <c r="M12" s="33" t="s">
        <v>29</v>
      </c>
      <c r="N12" s="33" t="s">
        <v>29</v>
      </c>
    </row>
    <row r="13" spans="1:14" ht="29.1" x14ac:dyDescent="0.35">
      <c r="A13" s="4">
        <v>8</v>
      </c>
      <c r="B13" s="6" t="s">
        <v>30</v>
      </c>
      <c r="C13" s="34" t="s">
        <v>54</v>
      </c>
      <c r="D13" s="30" t="s">
        <v>55</v>
      </c>
      <c r="E13" s="8" t="s">
        <v>31</v>
      </c>
      <c r="F13" s="9">
        <v>44483</v>
      </c>
      <c r="G13" s="30" t="s">
        <v>45</v>
      </c>
      <c r="H13" s="9">
        <v>45016</v>
      </c>
      <c r="I13" s="31">
        <v>6</v>
      </c>
      <c r="J13" s="6" t="s">
        <v>12</v>
      </c>
      <c r="K13" s="32">
        <v>356.72</v>
      </c>
      <c r="L13" s="33">
        <v>1</v>
      </c>
      <c r="M13" s="33" t="s">
        <v>29</v>
      </c>
      <c r="N13" s="33" t="s">
        <v>29</v>
      </c>
    </row>
    <row r="14" spans="1:14" ht="29.1" x14ac:dyDescent="0.35">
      <c r="A14" s="4">
        <v>9</v>
      </c>
      <c r="B14" s="6" t="s">
        <v>30</v>
      </c>
      <c r="C14" s="34" t="s">
        <v>56</v>
      </c>
      <c r="D14" s="30" t="s">
        <v>57</v>
      </c>
      <c r="E14" s="8" t="s">
        <v>31</v>
      </c>
      <c r="F14" s="9">
        <v>44483</v>
      </c>
      <c r="G14" s="30" t="s">
        <v>45</v>
      </c>
      <c r="H14" s="9">
        <v>45016</v>
      </c>
      <c r="I14" s="31">
        <v>11</v>
      </c>
      <c r="J14" s="6" t="s">
        <v>12</v>
      </c>
      <c r="K14" s="32">
        <v>803.6</v>
      </c>
      <c r="L14" s="33">
        <v>1</v>
      </c>
      <c r="M14" s="33" t="s">
        <v>29</v>
      </c>
      <c r="N14" s="33" t="s">
        <v>29</v>
      </c>
    </row>
    <row r="15" spans="1:14" ht="29.1" x14ac:dyDescent="0.35">
      <c r="A15" s="4">
        <v>10</v>
      </c>
      <c r="B15" s="6" t="s">
        <v>30</v>
      </c>
      <c r="C15" s="34" t="s">
        <v>58</v>
      </c>
      <c r="D15" s="30" t="s">
        <v>59</v>
      </c>
      <c r="E15" s="8" t="s">
        <v>31</v>
      </c>
      <c r="F15" s="9">
        <v>44483</v>
      </c>
      <c r="G15" s="30" t="s">
        <v>45</v>
      </c>
      <c r="H15" s="9">
        <v>45016</v>
      </c>
      <c r="I15" s="31">
        <v>3</v>
      </c>
      <c r="J15" s="6" t="s">
        <v>12</v>
      </c>
      <c r="K15" s="32">
        <v>803.6</v>
      </c>
      <c r="L15" s="33">
        <v>1</v>
      </c>
      <c r="M15" s="33" t="s">
        <v>29</v>
      </c>
      <c r="N15" s="33" t="s">
        <v>29</v>
      </c>
    </row>
    <row r="16" spans="1:14" ht="29.1" x14ac:dyDescent="0.35">
      <c r="A16" s="4">
        <v>11</v>
      </c>
      <c r="B16" s="6" t="s">
        <v>30</v>
      </c>
      <c r="C16" s="34" t="s">
        <v>60</v>
      </c>
      <c r="D16" s="30" t="s">
        <v>61</v>
      </c>
      <c r="E16" s="8" t="s">
        <v>31</v>
      </c>
      <c r="F16" s="9">
        <v>44483</v>
      </c>
      <c r="G16" s="30" t="s">
        <v>45</v>
      </c>
      <c r="H16" s="9">
        <v>45016</v>
      </c>
      <c r="I16" s="31">
        <v>1</v>
      </c>
      <c r="J16" s="6" t="s">
        <v>12</v>
      </c>
      <c r="K16" s="32">
        <v>803.6</v>
      </c>
      <c r="L16" s="33">
        <v>1</v>
      </c>
      <c r="M16" s="33" t="s">
        <v>29</v>
      </c>
      <c r="N16" s="33" t="s">
        <v>29</v>
      </c>
    </row>
    <row r="17" spans="1:14" ht="45" x14ac:dyDescent="0.25">
      <c r="A17" s="4">
        <v>12</v>
      </c>
      <c r="B17" s="6" t="s">
        <v>30</v>
      </c>
      <c r="C17" s="34" t="s">
        <v>62</v>
      </c>
      <c r="D17" s="30" t="s">
        <v>63</v>
      </c>
      <c r="E17" s="8" t="s">
        <v>31</v>
      </c>
      <c r="F17" s="9">
        <v>44483</v>
      </c>
      <c r="G17" s="30" t="s">
        <v>45</v>
      </c>
      <c r="H17" s="9">
        <v>45016</v>
      </c>
      <c r="I17" s="31">
        <v>52</v>
      </c>
      <c r="J17" s="6" t="s">
        <v>12</v>
      </c>
      <c r="K17" s="32">
        <v>130.34</v>
      </c>
      <c r="L17" s="33">
        <v>1</v>
      </c>
      <c r="M17" s="33" t="s">
        <v>29</v>
      </c>
      <c r="N17" s="33" t="s">
        <v>29</v>
      </c>
    </row>
    <row r="18" spans="1:14" ht="21" customHeight="1" x14ac:dyDescent="0.25">
      <c r="A18" s="4">
        <v>13</v>
      </c>
      <c r="B18" s="6" t="s">
        <v>64</v>
      </c>
      <c r="C18" s="7">
        <v>54990001</v>
      </c>
      <c r="D18" s="30" t="s">
        <v>65</v>
      </c>
      <c r="E18" s="37" t="s">
        <v>66</v>
      </c>
      <c r="F18" s="9">
        <v>44914</v>
      </c>
      <c r="G18" s="30" t="s">
        <v>67</v>
      </c>
      <c r="H18" s="9">
        <v>44986</v>
      </c>
      <c r="I18" s="31">
        <v>45</v>
      </c>
      <c r="J18" s="6" t="s">
        <v>13</v>
      </c>
      <c r="K18" s="32">
        <v>776034.4</v>
      </c>
      <c r="L18" s="33">
        <v>1</v>
      </c>
      <c r="M18" s="33" t="s">
        <v>29</v>
      </c>
      <c r="N18" s="33" t="s">
        <v>29</v>
      </c>
    </row>
    <row r="19" spans="1:14" ht="49.5" x14ac:dyDescent="0.25">
      <c r="A19" s="4">
        <v>14</v>
      </c>
      <c r="B19" s="6" t="s">
        <v>64</v>
      </c>
      <c r="C19" s="7">
        <v>54990101</v>
      </c>
      <c r="D19" s="38" t="s">
        <v>68</v>
      </c>
      <c r="E19" s="37" t="s">
        <v>66</v>
      </c>
      <c r="F19" s="9">
        <v>44914</v>
      </c>
      <c r="G19" s="30" t="s">
        <v>67</v>
      </c>
      <c r="H19" s="9">
        <v>44986</v>
      </c>
      <c r="I19" s="31">
        <v>20</v>
      </c>
      <c r="J19" s="6" t="s">
        <v>13</v>
      </c>
      <c r="K19" s="32">
        <v>88406.3</v>
      </c>
      <c r="L19" s="33">
        <v>1</v>
      </c>
      <c r="M19" s="33" t="s">
        <v>29</v>
      </c>
      <c r="N19" s="33" t="s">
        <v>29</v>
      </c>
    </row>
    <row r="20" spans="1:14" ht="30" x14ac:dyDescent="0.25">
      <c r="A20" s="4">
        <v>15</v>
      </c>
      <c r="B20" s="18" t="s">
        <v>69</v>
      </c>
      <c r="C20" s="39">
        <v>42750001</v>
      </c>
      <c r="D20" s="40" t="s">
        <v>70</v>
      </c>
      <c r="E20" s="19" t="s">
        <v>71</v>
      </c>
      <c r="F20" s="20">
        <v>44914</v>
      </c>
      <c r="G20" s="40" t="s">
        <v>72</v>
      </c>
      <c r="H20" s="20">
        <v>45008</v>
      </c>
      <c r="I20" s="41">
        <v>80</v>
      </c>
      <c r="J20" s="18" t="s">
        <v>13</v>
      </c>
      <c r="K20" s="32">
        <v>47405</v>
      </c>
      <c r="L20" s="42">
        <v>1</v>
      </c>
      <c r="M20" s="33" t="s">
        <v>29</v>
      </c>
      <c r="N20" s="33" t="s">
        <v>29</v>
      </c>
    </row>
    <row r="21" spans="1:14" ht="30" x14ac:dyDescent="0.25">
      <c r="A21" s="4">
        <v>16</v>
      </c>
      <c r="B21" s="18" t="s">
        <v>69</v>
      </c>
      <c r="C21" s="39">
        <v>42750101</v>
      </c>
      <c r="D21" s="40" t="s">
        <v>73</v>
      </c>
      <c r="E21" s="19" t="s">
        <v>71</v>
      </c>
      <c r="F21" s="20">
        <v>44914</v>
      </c>
      <c r="G21" s="40" t="s">
        <v>72</v>
      </c>
      <c r="H21" s="20">
        <v>45008</v>
      </c>
      <c r="I21" s="41">
        <v>80</v>
      </c>
      <c r="J21" s="18" t="s">
        <v>13</v>
      </c>
      <c r="K21" s="32">
        <v>47405</v>
      </c>
      <c r="L21" s="42">
        <v>1</v>
      </c>
      <c r="M21" s="33" t="s">
        <v>29</v>
      </c>
      <c r="N21" s="33" t="s">
        <v>29</v>
      </c>
    </row>
    <row r="22" spans="1:14" ht="30" x14ac:dyDescent="0.25">
      <c r="A22" s="4">
        <v>17</v>
      </c>
      <c r="B22" s="18" t="s">
        <v>74</v>
      </c>
      <c r="C22" s="39">
        <v>43555401</v>
      </c>
      <c r="D22" s="40" t="s">
        <v>75</v>
      </c>
      <c r="E22" s="18" t="s">
        <v>76</v>
      </c>
      <c r="F22" s="20">
        <v>44893</v>
      </c>
      <c r="G22" s="40" t="s">
        <v>77</v>
      </c>
      <c r="H22" s="20">
        <v>44986</v>
      </c>
      <c r="I22" s="41">
        <v>611</v>
      </c>
      <c r="J22" s="18" t="s">
        <v>13</v>
      </c>
      <c r="K22" s="32">
        <v>30000</v>
      </c>
      <c r="L22" s="42">
        <v>1</v>
      </c>
      <c r="M22" s="33" t="s">
        <v>29</v>
      </c>
      <c r="N22" s="33" t="s">
        <v>29</v>
      </c>
    </row>
    <row r="23" spans="1:14" x14ac:dyDescent="0.25">
      <c r="A23" s="4">
        <v>18</v>
      </c>
      <c r="B23" s="18" t="s">
        <v>78</v>
      </c>
      <c r="C23" s="39">
        <v>43570301</v>
      </c>
      <c r="D23" s="40" t="s">
        <v>79</v>
      </c>
      <c r="E23" s="18" t="s">
        <v>80</v>
      </c>
      <c r="F23" s="20">
        <v>44910</v>
      </c>
      <c r="G23" s="40" t="s">
        <v>81</v>
      </c>
      <c r="H23" s="20">
        <v>45016</v>
      </c>
      <c r="I23" s="41">
        <v>9</v>
      </c>
      <c r="J23" s="18" t="s">
        <v>13</v>
      </c>
      <c r="K23" s="32">
        <v>38596.023999999998</v>
      </c>
      <c r="L23" s="42">
        <v>1</v>
      </c>
      <c r="M23" s="33" t="s">
        <v>29</v>
      </c>
      <c r="N23" s="33" t="s">
        <v>29</v>
      </c>
    </row>
    <row r="24" spans="1:14" x14ac:dyDescent="0.25">
      <c r="A24" s="4">
        <v>19</v>
      </c>
      <c r="B24" s="18" t="s">
        <v>78</v>
      </c>
      <c r="C24" s="39">
        <v>43570401</v>
      </c>
      <c r="D24" s="40" t="s">
        <v>82</v>
      </c>
      <c r="E24" s="18" t="s">
        <v>80</v>
      </c>
      <c r="F24" s="20">
        <v>44910</v>
      </c>
      <c r="G24" s="40" t="s">
        <v>81</v>
      </c>
      <c r="H24" s="20">
        <v>45016</v>
      </c>
      <c r="I24" s="41">
        <v>10</v>
      </c>
      <c r="J24" s="18" t="s">
        <v>13</v>
      </c>
      <c r="K24" s="32">
        <v>33080.106500000002</v>
      </c>
      <c r="L24" s="42">
        <v>1</v>
      </c>
      <c r="M24" s="33" t="s">
        <v>29</v>
      </c>
      <c r="N24" s="33" t="s">
        <v>29</v>
      </c>
    </row>
    <row r="25" spans="1:14" x14ac:dyDescent="0.25">
      <c r="A25" s="4">
        <v>20</v>
      </c>
      <c r="B25" s="18" t="s">
        <v>78</v>
      </c>
      <c r="C25" s="39">
        <v>43570501</v>
      </c>
      <c r="D25" s="40" t="s">
        <v>83</v>
      </c>
      <c r="E25" s="18" t="s">
        <v>80</v>
      </c>
      <c r="F25" s="20">
        <v>44910</v>
      </c>
      <c r="G25" s="40" t="s">
        <v>81</v>
      </c>
      <c r="H25" s="20">
        <v>45016</v>
      </c>
      <c r="I25" s="41">
        <v>9</v>
      </c>
      <c r="J25" s="18" t="s">
        <v>13</v>
      </c>
      <c r="K25" s="32">
        <v>38596.023999999998</v>
      </c>
      <c r="L25" s="42">
        <v>1</v>
      </c>
      <c r="M25" s="33" t="s">
        <v>29</v>
      </c>
      <c r="N25" s="33" t="s">
        <v>29</v>
      </c>
    </row>
    <row r="26" spans="1:14" x14ac:dyDescent="0.25">
      <c r="A26" s="4">
        <v>21</v>
      </c>
      <c r="B26" s="18" t="s">
        <v>78</v>
      </c>
      <c r="C26" s="39">
        <v>43570601</v>
      </c>
      <c r="D26" s="40" t="s">
        <v>84</v>
      </c>
      <c r="E26" s="18" t="s">
        <v>80</v>
      </c>
      <c r="F26" s="20">
        <v>44910</v>
      </c>
      <c r="G26" s="40" t="s">
        <v>81</v>
      </c>
      <c r="H26" s="20">
        <v>45016</v>
      </c>
      <c r="I26" s="41">
        <v>10</v>
      </c>
      <c r="J26" s="18" t="s">
        <v>13</v>
      </c>
      <c r="K26" s="32">
        <v>33076.541499999999</v>
      </c>
      <c r="L26" s="42">
        <v>1</v>
      </c>
      <c r="M26" s="33" t="s">
        <v>29</v>
      </c>
      <c r="N26" s="33" t="s">
        <v>29</v>
      </c>
    </row>
    <row r="27" spans="1:14" x14ac:dyDescent="0.25">
      <c r="A27" s="4">
        <v>22</v>
      </c>
      <c r="B27" s="18" t="s">
        <v>78</v>
      </c>
      <c r="C27" s="39">
        <v>43570701</v>
      </c>
      <c r="D27" s="40" t="s">
        <v>85</v>
      </c>
      <c r="E27" s="18" t="s">
        <v>80</v>
      </c>
      <c r="F27" s="20">
        <v>44910</v>
      </c>
      <c r="G27" s="40" t="s">
        <v>81</v>
      </c>
      <c r="H27" s="20">
        <v>45016</v>
      </c>
      <c r="I27" s="41">
        <v>9</v>
      </c>
      <c r="J27" s="18" t="s">
        <v>13</v>
      </c>
      <c r="K27" s="32">
        <v>38562.099000000002</v>
      </c>
      <c r="L27" s="42">
        <v>1</v>
      </c>
      <c r="M27" s="33" t="s">
        <v>29</v>
      </c>
      <c r="N27" s="33" t="s">
        <v>29</v>
      </c>
    </row>
    <row r="28" spans="1:14" ht="30" x14ac:dyDescent="0.25">
      <c r="A28" s="4">
        <v>23</v>
      </c>
      <c r="B28" s="18" t="s">
        <v>86</v>
      </c>
      <c r="C28" s="6">
        <v>59000301</v>
      </c>
      <c r="D28" s="40" t="s">
        <v>87</v>
      </c>
      <c r="E28" s="6" t="s">
        <v>88</v>
      </c>
      <c r="F28" s="9">
        <v>44873</v>
      </c>
      <c r="G28" s="30" t="s">
        <v>89</v>
      </c>
      <c r="H28" s="9">
        <v>45008</v>
      </c>
      <c r="I28" s="31">
        <v>2480</v>
      </c>
      <c r="J28" s="6" t="s">
        <v>13</v>
      </c>
      <c r="K28" s="32">
        <v>31000</v>
      </c>
      <c r="L28" s="33">
        <v>40</v>
      </c>
      <c r="M28" s="33" t="s">
        <v>29</v>
      </c>
      <c r="N28" s="33" t="s">
        <v>29</v>
      </c>
    </row>
    <row r="29" spans="1:14" ht="30" x14ac:dyDescent="0.25">
      <c r="A29" s="4">
        <v>24</v>
      </c>
      <c r="B29" s="18" t="s">
        <v>86</v>
      </c>
      <c r="C29" s="6">
        <v>59000302</v>
      </c>
      <c r="D29" s="40" t="s">
        <v>90</v>
      </c>
      <c r="E29" s="6" t="s">
        <v>88</v>
      </c>
      <c r="F29" s="9">
        <v>44873</v>
      </c>
      <c r="G29" s="30" t="s">
        <v>89</v>
      </c>
      <c r="H29" s="9">
        <v>45008</v>
      </c>
      <c r="I29" s="31">
        <v>2480</v>
      </c>
      <c r="J29" s="6" t="s">
        <v>13</v>
      </c>
      <c r="K29" s="32">
        <v>33000</v>
      </c>
      <c r="L29" s="33">
        <v>40</v>
      </c>
      <c r="M29" s="33" t="s">
        <v>29</v>
      </c>
      <c r="N29" s="33" t="s">
        <v>29</v>
      </c>
    </row>
    <row r="30" spans="1:14" ht="60" x14ac:dyDescent="0.25">
      <c r="A30" s="4">
        <v>25</v>
      </c>
      <c r="B30" s="6" t="s">
        <v>91</v>
      </c>
      <c r="C30" s="6">
        <v>42800103</v>
      </c>
      <c r="D30" s="43" t="s">
        <v>92</v>
      </c>
      <c r="E30" s="44" t="s">
        <v>93</v>
      </c>
      <c r="F30" s="11">
        <v>44970</v>
      </c>
      <c r="G30" s="30" t="s">
        <v>94</v>
      </c>
      <c r="H30" s="9">
        <v>45000</v>
      </c>
      <c r="I30" s="31">
        <v>32500</v>
      </c>
      <c r="J30" s="6" t="s">
        <v>13</v>
      </c>
      <c r="K30" s="32">
        <v>921</v>
      </c>
      <c r="L30" s="33">
        <v>1</v>
      </c>
      <c r="M30" s="35">
        <f>K30/L30*1</f>
        <v>921</v>
      </c>
      <c r="N30" s="35">
        <f>M30*I30</f>
        <v>29932500</v>
      </c>
    </row>
    <row r="31" spans="1:14" ht="60" x14ac:dyDescent="0.25">
      <c r="A31" s="4">
        <v>26</v>
      </c>
      <c r="B31" s="6" t="s">
        <v>91</v>
      </c>
      <c r="C31" s="6">
        <v>42800103</v>
      </c>
      <c r="D31" s="43" t="s">
        <v>92</v>
      </c>
      <c r="E31" s="44" t="s">
        <v>93</v>
      </c>
      <c r="F31" s="11">
        <v>44970</v>
      </c>
      <c r="G31" s="30" t="s">
        <v>94</v>
      </c>
      <c r="H31" s="9">
        <v>45000</v>
      </c>
      <c r="I31" s="31">
        <v>32500</v>
      </c>
      <c r="J31" s="6" t="s">
        <v>13</v>
      </c>
      <c r="K31" s="32">
        <v>921</v>
      </c>
      <c r="L31" s="33">
        <v>1</v>
      </c>
      <c r="M31" s="35">
        <f>K31/L31*1</f>
        <v>921</v>
      </c>
      <c r="N31" s="35">
        <f>M31*I31</f>
        <v>29932500</v>
      </c>
    </row>
    <row r="33" spans="3:3" x14ac:dyDescent="0.2">
      <c r="C33" s="3" t="s">
        <v>14</v>
      </c>
    </row>
  </sheetData>
  <mergeCells count="1">
    <mergeCell ref="B2:D2"/>
  </mergeCells>
  <conditionalFormatting sqref="G22 G16:G17 G6:G14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2023-11-24T08:04:25Z</dcterms:modified>
</cp:coreProperties>
</file>